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cmjs-sv\共有\サンフェスタ\【レストラン事業】\102 懇親会・パーティ\"/>
    </mc:Choice>
  </mc:AlternateContent>
  <xr:revisionPtr revIDLastSave="0" documentId="13_ncr:1_{05977A95-B5C8-445C-AFF7-87DFBE07FBE8}" xr6:coauthVersionLast="47" xr6:coauthVersionMax="47" xr10:uidLastSave="{00000000-0000-0000-0000-000000000000}"/>
  <bookViews>
    <workbookView xWindow="3780" yWindow="1665" windowWidth="20775" windowHeight="13200" tabRatio="740" xr2:uid="{3AC62917-065C-4F3B-862D-2035D42AB99B}"/>
  </bookViews>
  <sheets>
    <sheet name="予約申込書 (お客様記入用)" sheetId="1" r:id="rId1"/>
    <sheet name="ビュッフェメニュー申込書 (お客様記入用)" sheetId="3" r:id="rId2"/>
    <sheet name="予約申込書 (記入例)" sheetId="2" r:id="rId3"/>
    <sheet name="ビュッフェメニュー申込書 (記入例)" sheetId="4" r:id="rId4"/>
  </sheets>
  <definedNames>
    <definedName name="_xlnm.Print_Area" localSheetId="1">'ビュッフェメニュー申込書 (お客様記入用)'!$A$1:$G$49</definedName>
    <definedName name="_xlnm.Print_Area" localSheetId="3">'ビュッフェメニュー申込書 (記入例)'!$A$1:$G$40</definedName>
    <definedName name="_xlnm.Print_Area" localSheetId="0">'予約申込書 (お客様記入用)'!$A$1:$W$40</definedName>
    <definedName name="_xlnm.Print_Area" localSheetId="2">'予約申込書 (記入例)'!$A$1:$W$40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J20" i="1"/>
  <c r="J19" i="1"/>
  <c r="J18" i="1"/>
  <c r="J17" i="1"/>
  <c r="J16" i="1"/>
  <c r="J14" i="1"/>
  <c r="J15" i="1"/>
  <c r="O20" i="2" l="1"/>
  <c r="J20" i="2"/>
  <c r="O19" i="2"/>
  <c r="J19" i="2"/>
  <c r="O18" i="2"/>
  <c r="J18" i="2"/>
  <c r="O17" i="2"/>
  <c r="J17" i="2"/>
  <c r="O16" i="2"/>
  <c r="J16" i="2"/>
  <c r="J15" i="2"/>
  <c r="O15" i="2" s="1"/>
  <c r="O14" i="2"/>
  <c r="O20" i="1"/>
  <c r="O19" i="1"/>
  <c r="O18" i="1"/>
  <c r="O17" i="1"/>
  <c r="O16" i="1"/>
  <c r="O15" i="1"/>
  <c r="O14" i="1"/>
  <c r="O21" i="1" l="1"/>
  <c r="O21" i="2"/>
</calcChain>
</file>

<file path=xl/sharedStrings.xml><?xml version="1.0" encoding="utf-8"?>
<sst xmlns="http://schemas.openxmlformats.org/spreadsheetml/2006/main" count="317" uniqueCount="126">
  <si>
    <t>ご注文者様</t>
    <rPh sb="1" eb="3">
      <t>チュウモン</t>
    </rPh>
    <rPh sb="3" eb="4">
      <t>シャ</t>
    </rPh>
    <rPh sb="4" eb="5">
      <t>サマ</t>
    </rPh>
    <phoneticPr fontId="2"/>
  </si>
  <si>
    <t>申込日</t>
    <rPh sb="0" eb="3">
      <t>モウシコミビ</t>
    </rPh>
    <phoneticPr fontId="2"/>
  </si>
  <si>
    <t>団体名(会社名)</t>
    <rPh sb="0" eb="3">
      <t>ダンタイメイ</t>
    </rPh>
    <rPh sb="4" eb="7">
      <t>カイシャメイ</t>
    </rPh>
    <phoneticPr fontId="2"/>
  </si>
  <si>
    <t>ご担当者様氏名</t>
    <rPh sb="1" eb="5">
      <t>タントウシャサマ</t>
    </rPh>
    <rPh sb="5" eb="7">
      <t>シメイ</t>
    </rPh>
    <phoneticPr fontId="2"/>
  </si>
  <si>
    <t>様</t>
    <rPh sb="0" eb="1">
      <t>サマ</t>
    </rPh>
    <phoneticPr fontId="2"/>
  </si>
  <si>
    <t>当日のご連絡先</t>
    <rPh sb="0" eb="2">
      <t>トウジツ</t>
    </rPh>
    <rPh sb="4" eb="6">
      <t>レンラク</t>
    </rPh>
    <rPh sb="6" eb="7">
      <t>サキ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</si>
  <si>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</si>
  <si>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</si>
  <si>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</si>
  <si>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</si>
  <si>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</si>
  <si>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</si>
  <si>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その他</t>
    <rPh sb="2" eb="3">
      <t>タ</t>
    </rPh>
    <phoneticPr fontId="2"/>
  </si>
  <si>
    <t>お支払方法</t>
    <rPh sb="1" eb="5">
      <t>シハライホウホウ</t>
    </rPh>
    <phoneticPr fontId="2"/>
  </si>
  <si>
    <t>　　□お振込（請求書発行を希望）　　　　□現金</t>
    <rPh sb="4" eb="6">
      <t>フリコミ</t>
    </rPh>
    <rPh sb="7" eb="10">
      <t>セイキュウショ</t>
    </rPh>
    <rPh sb="10" eb="12">
      <t>ハッコウ</t>
    </rPh>
    <rPh sb="13" eb="15">
      <t>キボウ</t>
    </rPh>
    <rPh sb="21" eb="23">
      <t>ゲンキン</t>
    </rPh>
    <phoneticPr fontId="2"/>
  </si>
  <si>
    <t>領収書の宛名</t>
    <rPh sb="0" eb="3">
      <t>リョウシュウショ</t>
    </rPh>
    <rPh sb="4" eb="6">
      <t>アテナ</t>
    </rPh>
    <phoneticPr fontId="2"/>
  </si>
  <si>
    <t>　　□上記団体名で記載　　　　　　□その他（　　　　　　　　　        　）</t>
    <rPh sb="3" eb="5">
      <t>ジョウキ</t>
    </rPh>
    <rPh sb="5" eb="7">
      <t>ダンタイ</t>
    </rPh>
    <rPh sb="7" eb="8">
      <t>メイ</t>
    </rPh>
    <rPh sb="9" eb="11">
      <t>キサイ</t>
    </rPh>
    <rPh sb="20" eb="21">
      <t>タ</t>
    </rPh>
    <phoneticPr fontId="2"/>
  </si>
  <si>
    <t>ご注文内容</t>
    <rPh sb="1" eb="5">
      <t>チュウモンナイヨウ</t>
    </rPh>
    <phoneticPr fontId="2"/>
  </si>
  <si>
    <t>金額は全て税別</t>
    <rPh sb="0" eb="2">
      <t>キンガク</t>
    </rPh>
    <rPh sb="3" eb="4">
      <t>スベ</t>
    </rPh>
    <rPh sb="5" eb="7">
      <t>ゼイベツ</t>
    </rPh>
    <phoneticPr fontId="2"/>
  </si>
  <si>
    <t>単価</t>
    <rPh sb="0" eb="2">
      <t>タンカ</t>
    </rPh>
    <phoneticPr fontId="2"/>
  </si>
  <si>
    <t>発注数</t>
    <rPh sb="0" eb="3">
      <t>ハッチュウスウ</t>
    </rPh>
    <phoneticPr fontId="2"/>
  </si>
  <si>
    <t>金額</t>
    <rPh sb="0" eb="2">
      <t>キンガク</t>
    </rPh>
    <phoneticPr fontId="2"/>
  </si>
  <si>
    <t>合　計  (税 別)</t>
    <rPh sb="0" eb="1">
      <t>ゴウ</t>
    </rPh>
    <rPh sb="2" eb="3">
      <t>ケイ</t>
    </rPh>
    <rPh sb="6" eb="7">
      <t>ゼイ</t>
    </rPh>
    <rPh sb="8" eb="9">
      <t>ベツ</t>
    </rPh>
    <phoneticPr fontId="2"/>
  </si>
  <si>
    <t>その他ご要望・ご質問などはこちらにご記入ください。</t>
    <rPh sb="2" eb="3">
      <t>タ</t>
    </rPh>
    <rPh sb="4" eb="6">
      <t>ヨウボウ</t>
    </rPh>
    <rPh sb="8" eb="10">
      <t>シツモン</t>
    </rPh>
    <rPh sb="18" eb="20">
      <t>キニュウ</t>
    </rPh>
    <phoneticPr fontId="2"/>
  </si>
  <si>
    <t>・</t>
    <phoneticPr fontId="2"/>
  </si>
  <si>
    <t>■協同組合仙台卸商センター</t>
    <rPh sb="1" eb="5">
      <t>キョウドウクミアイ</t>
    </rPh>
    <rPh sb="5" eb="7">
      <t>センダイ</t>
    </rPh>
    <rPh sb="7" eb="9">
      <t>オロシショウ</t>
    </rPh>
    <phoneticPr fontId="2"/>
  </si>
  <si>
    <t>　産業見本市会館 サンフェスタ</t>
    <rPh sb="1" eb="3">
      <t>サンギョウ</t>
    </rPh>
    <rPh sb="3" eb="6">
      <t>ミホンイチ</t>
    </rPh>
    <rPh sb="6" eb="8">
      <t>カイカン</t>
    </rPh>
    <phoneticPr fontId="2"/>
  </si>
  <si>
    <t>〒984-0015 仙台市若林区卸町2-15-2</t>
    <phoneticPr fontId="2"/>
  </si>
  <si>
    <t>電話番号：022-235-1100 　FAX：022-235-1109</t>
    <rPh sb="0" eb="2">
      <t>デンワ</t>
    </rPh>
    <rPh sb="2" eb="4">
      <t>バンゴウ</t>
    </rPh>
    <phoneticPr fontId="2"/>
  </si>
  <si>
    <t>[営業時間：月～金11：00～16：00　　土日祝休み]</t>
    <phoneticPr fontId="2"/>
  </si>
  <si>
    <t>株式会社 ○ ○ ○ ○ ○</t>
    <phoneticPr fontId="2"/>
  </si>
  <si>
    <t>○ ○</t>
    <phoneticPr fontId="2"/>
  </si>
  <si>
    <t>○○○-○○○○-○○○○</t>
    <phoneticPr fontId="2"/>
  </si>
  <si>
    <r>
      <t>　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color theme="1"/>
        <rFont val="ＭＳ Ｐゴシック"/>
        <family val="3"/>
        <charset val="128"/>
      </rPr>
      <t>お振込（請求書発行を希望）　　　　□現金</t>
    </r>
    <rPh sb="4" eb="6">
      <t>フリコミ</t>
    </rPh>
    <rPh sb="7" eb="10">
      <t>セイキュウショ</t>
    </rPh>
    <rPh sb="10" eb="12">
      <t>ハッコウ</t>
    </rPh>
    <rPh sb="13" eb="15">
      <t>キボウ</t>
    </rPh>
    <rPh sb="21" eb="23">
      <t>ゲンキン</t>
    </rPh>
    <phoneticPr fontId="2"/>
  </si>
  <si>
    <r>
      <t>　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color theme="1"/>
        <rFont val="ＭＳ Ｐゴシック"/>
        <family val="3"/>
        <charset val="128"/>
      </rPr>
      <t>上記団体名で記載　　　　　　□その他（　　　　　　　　　        　）</t>
    </r>
    <rPh sb="3" eb="5">
      <t>ジョウキ</t>
    </rPh>
    <rPh sb="5" eb="7">
      <t>ダンタイ</t>
    </rPh>
    <rPh sb="7" eb="8">
      <t>メイ</t>
    </rPh>
    <rPh sb="9" eb="11">
      <t>キサイ</t>
    </rPh>
    <rPh sb="20" eb="21">
      <t>タ</t>
    </rPh>
    <phoneticPr fontId="2"/>
  </si>
  <si>
    <t>令和 　 年　　 月 　 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</si>
  <si>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人数</t>
    <rPh sb="0" eb="2">
      <t>ニンズウ</t>
    </rPh>
    <phoneticPr fontId="2"/>
  </si>
  <si>
    <t>③予約方法：こちらの《パーティー予約申込書》をメールにてご提出ください。</t>
    <rPh sb="1" eb="3">
      <t>ヨヤク</t>
    </rPh>
    <phoneticPr fontId="2"/>
  </si>
  <si>
    <t>《パーティー予約申込書》</t>
    <phoneticPr fontId="2"/>
  </si>
  <si>
    <t>利用日時</t>
    <rPh sb="0" eb="2">
      <t>リヨウ</t>
    </rPh>
    <rPh sb="2" eb="4">
      <t>ニチジ</t>
    </rPh>
    <phoneticPr fontId="2"/>
  </si>
  <si>
    <t>利用会場</t>
    <rPh sb="0" eb="2">
      <t>リヨウ</t>
    </rPh>
    <rPh sb="2" eb="4">
      <t>カイジョウ</t>
    </rPh>
    <phoneticPr fontId="2"/>
  </si>
  <si>
    <t>その他</t>
    <rPh sb="2" eb="3">
      <t>タ</t>
    </rPh>
    <phoneticPr fontId="2"/>
  </si>
  <si>
    <t>サンフェスタ2Fレストラン</t>
    <phoneticPr fontId="2"/>
  </si>
  <si>
    <t>プラン名</t>
    <rPh sb="3" eb="4">
      <t>メイ</t>
    </rPh>
    <phoneticPr fontId="2"/>
  </si>
  <si>
    <t>看板表示</t>
    <rPh sb="0" eb="2">
      <t>カンバン</t>
    </rPh>
    <rPh sb="2" eb="4">
      <t>ヒョウジ</t>
    </rPh>
    <phoneticPr fontId="2"/>
  </si>
  <si>
    <t>株式会社 ○ ○ ○ ○ ○　懇親会パーティー</t>
    <rPh sb="15" eb="17">
      <t>コンシン</t>
    </rPh>
    <rPh sb="17" eb="18">
      <t>カイ</t>
    </rPh>
    <phoneticPr fontId="2"/>
  </si>
  <si>
    <t>ビュッフェＡ</t>
  </si>
  <si>
    <t>ビュッフェＢ</t>
  </si>
  <si>
    <t>ビュッフェＣ</t>
  </si>
  <si>
    <t>飲み放題</t>
  </si>
  <si>
    <t>飲み放題</t>
    <rPh sb="0" eb="1">
      <t>ノ</t>
    </rPh>
    <rPh sb="2" eb="4">
      <t>ホウダイ</t>
    </rPh>
    <phoneticPr fontId="2"/>
  </si>
  <si>
    <t>ソフトドリンク飲み放題</t>
    <rPh sb="7" eb="8">
      <t>ノ</t>
    </rPh>
    <rPh sb="9" eb="11">
      <t>ホウダイ</t>
    </rPh>
    <phoneticPr fontId="2"/>
  </si>
  <si>
    <t>飲み放題（+日本酒）</t>
    <rPh sb="0" eb="1">
      <t>ノ</t>
    </rPh>
    <rPh sb="2" eb="4">
      <t>ホウダイ</t>
    </rPh>
    <rPh sb="6" eb="9">
      <t>ニホンシュ</t>
    </rPh>
    <phoneticPr fontId="2"/>
  </si>
  <si>
    <t>②人数変更：ご利用希望日の３営業日前（土日祝日は休み）まで承ります。</t>
    <rPh sb="1" eb="3">
      <t>ニンズウ</t>
    </rPh>
    <rPh sb="3" eb="5">
      <t>ヘンコウ</t>
    </rPh>
    <rPh sb="7" eb="9">
      <t>リヨウ</t>
    </rPh>
    <rPh sb="22" eb="23">
      <t>ニチ</t>
    </rPh>
    <rPh sb="29" eb="30">
      <t>ウケタマワ</t>
    </rPh>
    <phoneticPr fontId="2"/>
  </si>
  <si>
    <t>6</t>
    <phoneticPr fontId="2"/>
  </si>
  <si>
    <t>9</t>
    <phoneticPr fontId="2"/>
  </si>
  <si>
    <r>
      <t xml:space="preserve">令和 </t>
    </r>
    <r>
      <rPr>
        <sz val="11"/>
        <color rgb="FFFF0000"/>
        <rFont val="ＭＳ Ｐゴシック"/>
        <family val="3"/>
        <charset val="128"/>
      </rPr>
      <t xml:space="preserve">6 </t>
    </r>
    <r>
      <rPr>
        <sz val="11"/>
        <rFont val="ＭＳ Ｐゴシック"/>
        <family val="3"/>
        <charset val="128"/>
      </rPr>
      <t xml:space="preserve">年 </t>
    </r>
    <r>
      <rPr>
        <sz val="11"/>
        <color rgb="FFFF0000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 xml:space="preserve">月 </t>
    </r>
    <r>
      <rPr>
        <sz val="11"/>
        <color rgb="FFFF0000"/>
        <rFont val="ＭＳ Ｐゴシック"/>
        <family val="3"/>
        <charset val="128"/>
      </rPr>
      <t xml:space="preserve">10 </t>
    </r>
    <r>
      <rPr>
        <sz val="11"/>
        <rFont val="ＭＳ Ｐゴシック"/>
        <family val="3"/>
        <charset val="128"/>
      </rPr>
      <t>日</t>
    </r>
    <rPh sb="0" eb="2">
      <t>レイワ</t>
    </rPh>
    <rPh sb="5" eb="6">
      <t>ネン</t>
    </rPh>
    <rPh sb="8" eb="9">
      <t>ガツ</t>
    </rPh>
    <rPh sb="13" eb="14">
      <t>ヒ</t>
    </rPh>
    <phoneticPr fontId="2"/>
  </si>
  <si>
    <t>【ビュッフェ】</t>
  </si>
  <si>
    <t>ビュッフェA
お一人様 3,850円(税込)</t>
    <rPh sb="8" eb="10">
      <t>ヒトリ</t>
    </rPh>
    <rPh sb="10" eb="11">
      <t>サマ</t>
    </rPh>
    <rPh sb="17" eb="18">
      <t>エン</t>
    </rPh>
    <rPh sb="19" eb="21">
      <t>ゼイコミ</t>
    </rPh>
    <phoneticPr fontId="2"/>
  </si>
  <si>
    <t>ビュッフェB
お一人様 4,950円(税込)</t>
    <phoneticPr fontId="2"/>
  </si>
  <si>
    <t>（ビュッフェC）
お一人様 6,600円(税込)</t>
    <phoneticPr fontId="2"/>
  </si>
  <si>
    <t>グループA</t>
    <phoneticPr fontId="2"/>
  </si>
  <si>
    <t>グループB</t>
    <phoneticPr fontId="2"/>
  </si>
  <si>
    <t>グループC</t>
    <phoneticPr fontId="2"/>
  </si>
  <si>
    <t>グループD</t>
    <phoneticPr fontId="2"/>
  </si>
  <si>
    <t>グループE</t>
    <phoneticPr fontId="2"/>
  </si>
  <si>
    <t>グループF</t>
    <phoneticPr fontId="2"/>
  </si>
  <si>
    <t>・カクテルちらし寿司
・握り寿司</t>
    <rPh sb="8" eb="10">
      <t>ズシ</t>
    </rPh>
    <rPh sb="12" eb="13">
      <t>ニギ</t>
    </rPh>
    <rPh sb="14" eb="16">
      <t>ズシ</t>
    </rPh>
    <phoneticPr fontId="2"/>
  </si>
  <si>
    <t>グループG</t>
    <phoneticPr fontId="2"/>
  </si>
  <si>
    <t>【デザート】
デザート盛り合わせ</t>
    <rPh sb="11" eb="12">
      <t>モ</t>
    </rPh>
    <rPh sb="13" eb="14">
      <t>ア</t>
    </rPh>
    <phoneticPr fontId="2"/>
  </si>
  <si>
    <t>【デザート】
デザート＆フルーツ盛り合わせ</t>
    <rPh sb="16" eb="17">
      <t>モ</t>
    </rPh>
    <rPh sb="18" eb="19">
      <t>ア</t>
    </rPh>
    <phoneticPr fontId="2"/>
  </si>
  <si>
    <t>【デザート】
デザート＆フルーツ盛り合わせ</t>
    <phoneticPr fontId="2"/>
  </si>
  <si>
    <t>品数</t>
    <rPh sb="0" eb="2">
      <t>シナカズ</t>
    </rPh>
    <phoneticPr fontId="2"/>
  </si>
  <si>
    <t>8品</t>
    <rPh sb="1" eb="2">
      <t>シナ</t>
    </rPh>
    <phoneticPr fontId="2"/>
  </si>
  <si>
    <t>9品</t>
    <rPh sb="1" eb="2">
      <t>シナ</t>
    </rPh>
    <phoneticPr fontId="2"/>
  </si>
  <si>
    <t>11品</t>
    <rPh sb="2" eb="3">
      <t>シナ</t>
    </rPh>
    <phoneticPr fontId="2"/>
  </si>
  <si>
    <t>ビュッフェメニュー申込書</t>
    <rPh sb="9" eb="12">
      <t>モウシコミショ</t>
    </rPh>
    <phoneticPr fontId="2"/>
  </si>
  <si>
    <t>・からあげ</t>
    <phoneticPr fontId="2"/>
  </si>
  <si>
    <t>・漬物</t>
    <phoneticPr fontId="2"/>
  </si>
  <si>
    <t>・ポテトフライ</t>
    <phoneticPr fontId="2"/>
  </si>
  <si>
    <t>・枝豆</t>
    <phoneticPr fontId="2"/>
  </si>
  <si>
    <t>●2品選択
【おつまみ】</t>
    <phoneticPr fontId="2"/>
  </si>
  <si>
    <t>・シーザーサラダ</t>
    <phoneticPr fontId="2"/>
  </si>
  <si>
    <t>・季節のサラダ</t>
  </si>
  <si>
    <t>・季節のサラダ</t>
    <phoneticPr fontId="2"/>
  </si>
  <si>
    <t>◆１品選択
【サラダ】</t>
    <rPh sb="2" eb="3">
      <t>シナ</t>
    </rPh>
    <rPh sb="3" eb="5">
      <t>センタク</t>
    </rPh>
    <phoneticPr fontId="2"/>
  </si>
  <si>
    <t>◆１品選択
【サラダ】</t>
    <phoneticPr fontId="2"/>
  </si>
  <si>
    <t>・アボカドのサラダ</t>
    <phoneticPr fontId="2"/>
  </si>
  <si>
    <t>◆１品選択
【オードブル】</t>
    <phoneticPr fontId="2"/>
  </si>
  <si>
    <t>・鴨肉とハム等の盛り合わせ</t>
  </si>
  <si>
    <t>・バゲット3種</t>
  </si>
  <si>
    <t>・テリーヌとハムの盛り合わせ</t>
  </si>
  <si>
    <t>・テリーヌと鴨肉の盛り合わせ</t>
  </si>
  <si>
    <t>・鴨肉・ハム等の盛り合わせ</t>
  </si>
  <si>
    <t>・バゲット5種</t>
  </si>
  <si>
    <t>◆１品選択
【メイン】</t>
    <phoneticPr fontId="2"/>
  </si>
  <si>
    <t>・チキングリル</t>
  </si>
  <si>
    <t>・魚の香草焼き</t>
  </si>
  <si>
    <t>・スモークサーモンのカルパッチョ</t>
  </si>
  <si>
    <t>・ローストビーフ</t>
  </si>
  <si>
    <t>●２品選択
【メイン】</t>
    <rPh sb="2" eb="5">
      <t>シナセンタク</t>
    </rPh>
    <phoneticPr fontId="2"/>
  </si>
  <si>
    <t>●２品選択
【メイン】</t>
    <phoneticPr fontId="2"/>
  </si>
  <si>
    <t>ご希望のメニューの隣の枠に○を付けてください。</t>
    <rPh sb="1" eb="3">
      <t>キボウ</t>
    </rPh>
    <rPh sb="9" eb="10">
      <t>トナリ</t>
    </rPh>
    <rPh sb="11" eb="12">
      <t>ワク</t>
    </rPh>
    <rPh sb="15" eb="16">
      <t>ツ</t>
    </rPh>
    <phoneticPr fontId="2"/>
  </si>
  <si>
    <t>・和風パスタ</t>
  </si>
  <si>
    <t>・シーフードパスタ</t>
  </si>
  <si>
    <t>・ミックスピザ</t>
  </si>
  <si>
    <t>・そば</t>
  </si>
  <si>
    <t>・太巻き、いなり寿司</t>
  </si>
  <si>
    <t>・海鮮ちらし寿司</t>
  </si>
  <si>
    <t>・韓国風ちらし寿司</t>
  </si>
  <si>
    <t>●２品選択
【ごはん・麺類】</t>
    <rPh sb="2" eb="3">
      <t>シナ</t>
    </rPh>
    <rPh sb="3" eb="5">
      <t>センタク</t>
    </rPh>
    <rPh sb="6" eb="14">
      <t>(ゴハン･メンルイ)</t>
    </rPh>
    <phoneticPr fontId="2"/>
  </si>
  <si>
    <t>●２品選択
【ごはん・麺類】</t>
    <rPh sb="6" eb="14">
      <t>(ゴハン･メンルイ)</t>
    </rPh>
    <phoneticPr fontId="2"/>
  </si>
  <si>
    <t>・バゲット</t>
  </si>
  <si>
    <t>＜ご注文者＞</t>
    <rPh sb="2" eb="4">
      <t>チュウモン</t>
    </rPh>
    <rPh sb="4" eb="5">
      <t>シャ</t>
    </rPh>
    <phoneticPr fontId="2"/>
  </si>
  <si>
    <t>申込日</t>
    <rPh sb="0" eb="2">
      <t>モウシコミ</t>
    </rPh>
    <rPh sb="2" eb="3">
      <t>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</si>
  <si>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</si>
  <si>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団体名</t>
    </r>
    <r>
      <rPr>
        <sz val="9"/>
        <color theme="1"/>
        <rFont val="游ゴシック"/>
        <family val="3"/>
        <charset val="128"/>
        <scheme val="minor"/>
      </rPr>
      <t>(会社名)</t>
    </r>
    <r>
      <rPr>
        <b/>
        <sz val="11"/>
        <color theme="1"/>
        <rFont val="游ゴシック"/>
        <family val="3"/>
        <charset val="128"/>
        <scheme val="minor"/>
      </rPr>
      <t>：</t>
    </r>
    <rPh sb="0" eb="2">
      <t>ダンタイ</t>
    </rPh>
    <rPh sb="2" eb="3">
      <t>メイ</t>
    </rPh>
    <phoneticPr fontId="2"/>
  </si>
  <si>
    <t>〇</t>
    <phoneticPr fontId="2"/>
  </si>
  <si>
    <r>
      <t>団体名</t>
    </r>
    <r>
      <rPr>
        <b/>
        <sz val="9"/>
        <rFont val="游ゴシック"/>
        <family val="3"/>
        <charset val="128"/>
        <scheme val="minor"/>
      </rPr>
      <t>(会社名)</t>
    </r>
    <r>
      <rPr>
        <b/>
        <sz val="11"/>
        <rFont val="游ゴシック"/>
        <family val="3"/>
        <charset val="128"/>
        <scheme val="minor"/>
      </rPr>
      <t>：</t>
    </r>
    <rPh sb="0" eb="2">
      <t>ダンタイ</t>
    </rPh>
    <rPh sb="2" eb="3">
      <t>メイ</t>
    </rPh>
    <phoneticPr fontId="2"/>
  </si>
  <si>
    <t>①予約締切：ご予約はご利用希望日の5営業日前（土日祝日は休み）までお願いいたします。</t>
    <rPh sb="1" eb="5">
      <t>ヨヤクシメキリ</t>
    </rPh>
    <rPh sb="7" eb="9">
      <t>ヨヤク</t>
    </rPh>
    <rPh sb="11" eb="13">
      <t>リヨウ</t>
    </rPh>
    <rPh sb="13" eb="15">
      <t>キボウ</t>
    </rPh>
    <rPh sb="15" eb="16">
      <t>ヒ</t>
    </rPh>
    <rPh sb="18" eb="21">
      <t>エイギョウビ</t>
    </rPh>
    <rPh sb="21" eb="22">
      <t>マエ</t>
    </rPh>
    <rPh sb="23" eb="25">
      <t>ドニチ</t>
    </rPh>
    <rPh sb="25" eb="26">
      <t>シュク</t>
    </rPh>
    <rPh sb="26" eb="27">
      <t>ニチ</t>
    </rPh>
    <rPh sb="28" eb="29">
      <t>ヤス</t>
    </rPh>
    <rPh sb="34" eb="35">
      <t>ネガ</t>
    </rPh>
    <phoneticPr fontId="2"/>
  </si>
  <si>
    <t>[営業時間：月～金11：00～16：00　土日祝休み]</t>
    <phoneticPr fontId="2"/>
  </si>
  <si>
    <t>　　　■協同組合仙台卸商センター</t>
    <rPh sb="4" eb="8">
      <t>キョウドウクミアイ</t>
    </rPh>
    <rPh sb="8" eb="10">
      <t>センダイ</t>
    </rPh>
    <rPh sb="10" eb="12">
      <t>オロシショウ</t>
    </rPh>
    <phoneticPr fontId="2"/>
  </si>
  <si>
    <t>　　　　産業見本市会館 サンフェスタ</t>
    <rPh sb="4" eb="6">
      <t>サンギョウ</t>
    </rPh>
    <rPh sb="6" eb="9">
      <t>ミホンイチ</t>
    </rPh>
    <rPh sb="9" eb="11">
      <t>カイカン</t>
    </rPh>
    <phoneticPr fontId="2"/>
  </si>
  <si>
    <t>　　　〒984-0015 仙台市若林区卸町2-15-2</t>
    <phoneticPr fontId="2"/>
  </si>
  <si>
    <t xml:space="preserve">　　　ＴＥＬ：022-235-1100 </t>
    <phoneticPr fontId="2"/>
  </si>
  <si>
    <t>　　　ＦＡＸ：022-235-1109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</si>
</sst>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);[Red]\(#,##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38" fontId="4" fillId="3" borderId="21" xfId="1" applyFont="1" applyFill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3" borderId="12" xfId="1" applyFont="1" applyFill="1" applyBorder="1" applyAlignment="1">
      <alignment vertical="center" shrinkToFit="1"/>
    </xf>
    <xf numFmtId="0" fontId="5" fillId="2" borderId="13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23" xfId="0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2" fillId="5" borderId="3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7" fillId="3" borderId="0" xfId="0" applyFont="1" applyFill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38" fontId="4" fillId="3" borderId="13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right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177" fontId="6" fillId="4" borderId="18" xfId="0" applyNumberFormat="1" applyFont="1" applyFill="1" applyBorder="1" applyAlignment="1">
      <alignment horizontal="right" vertical="center" shrinkToFit="1"/>
    </xf>
    <xf numFmtId="177" fontId="6" fillId="4" borderId="16" xfId="0" applyNumberFormat="1" applyFont="1" applyFill="1" applyBorder="1" applyAlignment="1">
      <alignment horizontal="right" vertical="center" shrinkToFit="1"/>
    </xf>
    <xf numFmtId="177" fontId="6" fillId="4" borderId="19" xfId="0" applyNumberFormat="1" applyFont="1" applyFill="1" applyBorder="1" applyAlignment="1">
      <alignment horizontal="righ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6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259699</xdr:colOff>
      <xdr:row>30</xdr:row>
      <xdr:rowOff>253</xdr:rowOff>
    </xdr:from>
    <xdr:to>
      <xdr:col>20</xdr:col>
      <xdr:colOff>217566</xdr:colOff>
      <xdr:row>38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ABF88B-D29F-4EAE-975A-15D1B84E9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7824" y="8620378"/>
          <a:ext cx="2177192" cy="1438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259699</xdr:colOff>
      <xdr:row>40</xdr:row>
      <xdr:rowOff>253</xdr:rowOff>
    </xdr:from>
    <xdr:to>
      <xdr:col>17</xdr:col>
      <xdr:colOff>379491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E37E35-6F79-440D-AFF2-21F8E174A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7824" y="8477503"/>
          <a:ext cx="2177192" cy="1438022"/>
        </a:xfrm>
        <a:prstGeom prst="rect">
          <a:avLst/>
        </a:prstGeom>
      </xdr:spPr>
    </xdr:pic>
    <xdr:clientData/>
  </xdr:twoCellAnchor>
  <xdr:twoCellAnchor editAs="oneCell">
    <xdr:from>
      <xdr:col>3</xdr:col>
      <xdr:colOff>1593200</xdr:colOff>
      <xdr:row>40</xdr:row>
      <xdr:rowOff>112313</xdr:rowOff>
    </xdr:from>
    <xdr:to>
      <xdr:col>5</xdr:col>
      <xdr:colOff>806824</xdr:colOff>
      <xdr:row>46</xdr:row>
      <xdr:rowOff>176168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88C891B-A75E-4385-ACED-AC8AFA593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347" y="11609548"/>
          <a:ext cx="1992683" cy="1318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259699</xdr:colOff>
      <xdr:row>30</xdr:row>
      <xdr:rowOff>11458</xdr:rowOff>
    </xdr:from>
    <xdr:to>
      <xdr:col>20</xdr:col>
      <xdr:colOff>217566</xdr:colOff>
      <xdr:row>36</xdr:row>
      <xdr:rowOff>145675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10EA7BE-9CEB-4170-B867-A1FACD22A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023" y="8158134"/>
          <a:ext cx="2165425" cy="1445305"/>
        </a:xfrm>
        <a:prstGeom prst="rect">
          <a:avLst/>
        </a:prstGeom>
      </xdr:spPr>
    </xdr:pic>
    <xdr:clientData/>
  </xdr:twoCellAnchor>
  <xdr:twoCellAnchor>
    <xdr:from>
      <xdr:col>6</xdr:col>
      <xdr:colOff>123827</xdr:colOff>
      <xdr:row>10</xdr:row>
      <xdr:rowOff>123824</xdr:rowOff>
    </xdr:from>
    <xdr:to>
      <xdr:col>10</xdr:col>
      <xdr:colOff>0</xdr:colOff>
      <xdr:row>12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57B7CE-3F15-41DB-88B7-756DB83CD6CF}"/>
            </a:ext>
          </a:extLst>
        </xdr:cNvPr>
        <xdr:cNvSpPr txBox="1"/>
      </xdr:nvSpPr>
      <xdr:spPr>
        <a:xfrm>
          <a:off x="1457327" y="2813236"/>
          <a:ext cx="1265702" cy="44991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リストからメニューを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お選びください</a:t>
          </a:r>
        </a:p>
      </xdr:txBody>
    </xdr:sp>
    <xdr:clientData/>
  </xdr:twoCellAnchor>
  <xdr:twoCellAnchor>
    <xdr:from>
      <xdr:col>7</xdr:col>
      <xdr:colOff>57150</xdr:colOff>
      <xdr:row>12</xdr:row>
      <xdr:rowOff>114300</xdr:rowOff>
    </xdr:from>
    <xdr:to>
      <xdr:col>8</xdr:col>
      <xdr:colOff>57150</xdr:colOff>
      <xdr:row>13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B460AB7-94D5-4F63-8FB0-83B4A4889C2B}"/>
            </a:ext>
          </a:extLst>
        </xdr:cNvPr>
        <xdr:cNvCxnSpPr/>
      </xdr:nvCxnSpPr>
      <xdr:spPr>
        <a:xfrm flipH="1">
          <a:off x="1590675" y="3257550"/>
          <a:ext cx="209550" cy="247650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10</xdr:row>
      <xdr:rowOff>67236</xdr:rowOff>
    </xdr:from>
    <xdr:to>
      <xdr:col>17</xdr:col>
      <xdr:colOff>268941</xdr:colOff>
      <xdr:row>12</xdr:row>
      <xdr:rowOff>56030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B89222-7E80-4DB5-BC62-B4C0A67FC389}"/>
            </a:ext>
          </a:extLst>
        </xdr:cNvPr>
        <xdr:cNvSpPr txBox="1"/>
      </xdr:nvSpPr>
      <xdr:spPr>
        <a:xfrm>
          <a:off x="3386418" y="3092824"/>
          <a:ext cx="1902758" cy="4482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人数をご記入ください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ご予約は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名からになります</a:t>
          </a:r>
        </a:p>
      </xdr:txBody>
    </xdr:sp>
    <xdr:clientData/>
  </xdr:twoCellAnchor>
  <xdr:twoCellAnchor>
    <xdr:from>
      <xdr:col>13</xdr:col>
      <xdr:colOff>285750</xdr:colOff>
      <xdr:row>12</xdr:row>
      <xdr:rowOff>56030</xdr:rowOff>
    </xdr:from>
    <xdr:to>
      <xdr:col>14</xdr:col>
      <xdr:colOff>292473</xdr:colOff>
      <xdr:row>13</xdr:row>
      <xdr:rowOff>28575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DAEDDAE-B34A-492F-9C2E-D1AAB2E4F8E2}"/>
            </a:ext>
          </a:extLst>
        </xdr:cNvPr>
        <xdr:cNvCxnSpPr>
          <a:stCxn id="5" idx="2"/>
        </xdr:cNvCxnSpPr>
      </xdr:nvCxnSpPr>
      <xdr:spPr>
        <a:xfrm flipH="1">
          <a:off x="3905250" y="3541059"/>
          <a:ext cx="432547" cy="308722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3CCA-964D-403C-8C46-835E1922C48A}">
  <dimension ref="B1:AA40"/>
  <sheetViews>
    <sheetView tabSelected="1" view="pageBreakPreview" zoomScale="85" zoomScaleNormal="100" zoomScaleSheetLayoutView="85" workbookViewId="0">
      <selection activeCell="J4" sqref="J4:V4"/>
    </sheetView>
  </sheetViews>
  <sheetFormatPr defaultRowHeight="13.5" x14ac:dyDescent="0.4"/>
  <cols>
    <col min="1" max="1" width="0.875" style="10" customWidth="1"/>
    <col min="2" max="2" width="5.5" style="10" customWidth="1"/>
    <col min="3" max="8" width="2.75" style="10" customWidth="1"/>
    <col min="9" max="9" width="7.125" style="10" customWidth="1"/>
    <col min="10" max="11" width="5.625" style="10" customWidth="1"/>
    <col min="12" max="12" width="1.625" style="10" customWidth="1"/>
    <col min="13" max="13" width="4.625" style="10" customWidth="1"/>
    <col min="14" max="16" width="5.625" style="10" customWidth="1"/>
    <col min="17" max="17" width="1.625" style="10" customWidth="1"/>
    <col min="18" max="18" width="5" style="10" customWidth="1"/>
    <col min="19" max="22" width="5.625" style="10" customWidth="1"/>
    <col min="23" max="24" width="0.875" style="10" customWidth="1"/>
    <col min="25" max="25" width="9" style="10"/>
    <col min="26" max="26" width="32.75" style="10" bestFit="1" customWidth="1"/>
    <col min="27" max="16384" width="9" style="10"/>
  </cols>
  <sheetData>
    <row r="1" spans="2:27" ht="21" x14ac:dyDescent="0.4">
      <c r="B1" s="56" t="s">
        <v>38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7" ht="14.25" thickBot="1" x14ac:dyDescent="0.45">
      <c r="B2" s="13"/>
      <c r="C2" s="13"/>
      <c r="D2" s="13"/>
      <c r="E2" s="13"/>
      <c r="F2" s="13"/>
      <c r="G2" s="13"/>
      <c r="H2" s="13"/>
    </row>
    <row r="3" spans="2:27" ht="18" thickBot="1" x14ac:dyDescent="0.45">
      <c r="B3" s="14" t="s">
        <v>0</v>
      </c>
      <c r="C3" s="15"/>
      <c r="D3" s="15"/>
      <c r="E3" s="15"/>
      <c r="F3" s="15"/>
      <c r="G3" s="15"/>
      <c r="H3" s="16"/>
      <c r="Q3" s="57" t="s">
        <v>1</v>
      </c>
      <c r="R3" s="58"/>
      <c r="S3" s="59" t="s">
        <v>35</v>
      </c>
      <c r="T3" s="59"/>
      <c r="U3" s="59"/>
      <c r="V3" s="60"/>
    </row>
    <row r="4" spans="2:27" ht="26.25" customHeight="1" x14ac:dyDescent="0.4">
      <c r="B4" s="61" t="s">
        <v>2</v>
      </c>
      <c r="C4" s="62"/>
      <c r="D4" s="62"/>
      <c r="E4" s="62"/>
      <c r="F4" s="62"/>
      <c r="G4" s="62"/>
      <c r="H4" s="62"/>
      <c r="I4" s="63"/>
      <c r="J4" s="6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6"/>
    </row>
    <row r="5" spans="2:27" ht="26.25" customHeight="1" x14ac:dyDescent="0.4">
      <c r="B5" s="47" t="s">
        <v>3</v>
      </c>
      <c r="C5" s="48"/>
      <c r="D5" s="48"/>
      <c r="E5" s="48"/>
      <c r="F5" s="48"/>
      <c r="G5" s="48"/>
      <c r="H5" s="48"/>
      <c r="I5" s="49"/>
      <c r="J5" s="50"/>
      <c r="K5" s="51"/>
      <c r="L5" s="52" t="s">
        <v>4</v>
      </c>
      <c r="M5" s="53"/>
      <c r="N5" s="54" t="s">
        <v>5</v>
      </c>
      <c r="O5" s="52"/>
      <c r="P5" s="52"/>
      <c r="Q5" s="53"/>
      <c r="R5" s="50"/>
      <c r="S5" s="51"/>
      <c r="T5" s="51"/>
      <c r="U5" s="51"/>
      <c r="V5" s="55"/>
    </row>
    <row r="6" spans="2:27" ht="26.25" customHeight="1" x14ac:dyDescent="0.4">
      <c r="B6" s="47" t="s">
        <v>39</v>
      </c>
      <c r="C6" s="48"/>
      <c r="D6" s="48"/>
      <c r="E6" s="48"/>
      <c r="F6" s="48"/>
      <c r="G6" s="48"/>
      <c r="H6" s="48"/>
      <c r="I6" s="49"/>
      <c r="J6" s="2" t="s">
        <v>6</v>
      </c>
      <c r="K6" s="20"/>
      <c r="L6" s="68" t="s">
        <v>7</v>
      </c>
      <c r="M6" s="68"/>
      <c r="N6" s="21"/>
      <c r="O6" s="1" t="s">
        <v>8</v>
      </c>
      <c r="P6" s="21"/>
      <c r="Q6" s="52" t="s">
        <v>9</v>
      </c>
      <c r="R6" s="52"/>
      <c r="S6" s="21"/>
      <c r="T6" s="1" t="s">
        <v>10</v>
      </c>
      <c r="U6" s="20"/>
      <c r="V6" s="3" t="s">
        <v>11</v>
      </c>
    </row>
    <row r="7" spans="2:27" ht="26.25" customHeight="1" x14ac:dyDescent="0.4">
      <c r="B7" s="47" t="s">
        <v>40</v>
      </c>
      <c r="C7" s="48"/>
      <c r="D7" s="48"/>
      <c r="E7" s="48"/>
      <c r="F7" s="48"/>
      <c r="G7" s="48"/>
      <c r="H7" s="48"/>
      <c r="I7" s="49"/>
      <c r="J7" s="54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69"/>
    </row>
    <row r="8" spans="2:27" ht="26.25" customHeight="1" x14ac:dyDescent="0.4">
      <c r="B8" s="47" t="s">
        <v>44</v>
      </c>
      <c r="C8" s="48"/>
      <c r="D8" s="48"/>
      <c r="E8" s="48"/>
      <c r="F8" s="48"/>
      <c r="G8" s="48"/>
      <c r="H8" s="48"/>
      <c r="I8" s="49"/>
      <c r="J8" s="54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69"/>
    </row>
    <row r="9" spans="2:27" ht="26.25" customHeight="1" x14ac:dyDescent="0.4">
      <c r="B9" s="47" t="s">
        <v>13</v>
      </c>
      <c r="C9" s="48"/>
      <c r="D9" s="48"/>
      <c r="E9" s="48"/>
      <c r="F9" s="48"/>
      <c r="G9" s="48"/>
      <c r="H9" s="48"/>
      <c r="I9" s="49"/>
      <c r="J9" s="54" t="s">
        <v>14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69"/>
    </row>
    <row r="10" spans="2:27" ht="26.25" customHeight="1" thickBot="1" x14ac:dyDescent="0.45">
      <c r="B10" s="70" t="s">
        <v>15</v>
      </c>
      <c r="C10" s="71"/>
      <c r="D10" s="71"/>
      <c r="E10" s="71"/>
      <c r="F10" s="71"/>
      <c r="G10" s="71"/>
      <c r="H10" s="71"/>
      <c r="I10" s="72"/>
      <c r="J10" s="73" t="s">
        <v>16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5"/>
    </row>
    <row r="11" spans="2:27" ht="18.75" customHeight="1" x14ac:dyDescent="0.4"/>
    <row r="12" spans="2:27" ht="18" thickBot="1" x14ac:dyDescent="0.45">
      <c r="B12" s="14" t="s">
        <v>17</v>
      </c>
      <c r="C12" s="15"/>
      <c r="D12" s="15"/>
      <c r="E12" s="15"/>
      <c r="F12" s="15"/>
      <c r="G12" s="15"/>
      <c r="Q12" s="67" t="s">
        <v>18</v>
      </c>
      <c r="R12" s="67"/>
      <c r="S12" s="67"/>
      <c r="T12" s="67"/>
      <c r="U12" s="67"/>
      <c r="V12" s="67"/>
      <c r="Z12" s="12" t="s">
        <v>43</v>
      </c>
      <c r="AA12" s="17" t="s">
        <v>19</v>
      </c>
    </row>
    <row r="13" spans="2:27" ht="26.25" customHeight="1" x14ac:dyDescent="0.4">
      <c r="B13" s="87" t="s">
        <v>43</v>
      </c>
      <c r="C13" s="88"/>
      <c r="D13" s="88"/>
      <c r="E13" s="88"/>
      <c r="F13" s="88"/>
      <c r="G13" s="88"/>
      <c r="H13" s="88"/>
      <c r="I13" s="89"/>
      <c r="J13" s="90" t="s">
        <v>19</v>
      </c>
      <c r="K13" s="88"/>
      <c r="L13" s="89"/>
      <c r="M13" s="90" t="s">
        <v>36</v>
      </c>
      <c r="N13" s="89"/>
      <c r="O13" s="88" t="s">
        <v>21</v>
      </c>
      <c r="P13" s="88"/>
      <c r="Q13" s="88"/>
      <c r="R13" s="91" t="s">
        <v>41</v>
      </c>
      <c r="S13" s="92"/>
      <c r="T13" s="92"/>
      <c r="U13" s="92"/>
      <c r="V13" s="93"/>
      <c r="W13" s="18"/>
      <c r="Z13" s="11" t="s">
        <v>46</v>
      </c>
      <c r="AA13" s="11">
        <v>3500</v>
      </c>
    </row>
    <row r="14" spans="2:27" ht="26.25" customHeight="1" x14ac:dyDescent="0.4">
      <c r="B14" s="76"/>
      <c r="C14" s="77"/>
      <c r="D14" s="77"/>
      <c r="E14" s="77"/>
      <c r="F14" s="77"/>
      <c r="G14" s="77"/>
      <c r="H14" s="77"/>
      <c r="I14" s="78"/>
      <c r="J14" s="79" t="str">
        <f>IFERROR(VLOOKUP(B14,Z12:AA28,MATCH(J13,Z12:AA12,0),FALSE),"")</f>
        <v/>
      </c>
      <c r="K14" s="80"/>
      <c r="L14" s="4"/>
      <c r="M14" s="81"/>
      <c r="N14" s="82"/>
      <c r="O14" s="83" t="str">
        <f>IF(M14="","",J14*M14)</f>
        <v/>
      </c>
      <c r="P14" s="84"/>
      <c r="Q14" s="5"/>
      <c r="R14" s="85"/>
      <c r="S14" s="77"/>
      <c r="T14" s="77"/>
      <c r="U14" s="77"/>
      <c r="V14" s="86"/>
      <c r="W14" s="17"/>
      <c r="Z14" s="11" t="s">
        <v>47</v>
      </c>
      <c r="AA14" s="10">
        <v>4500</v>
      </c>
    </row>
    <row r="15" spans="2:27" ht="26.25" customHeight="1" x14ac:dyDescent="0.4">
      <c r="B15" s="76"/>
      <c r="C15" s="77"/>
      <c r="D15" s="77"/>
      <c r="E15" s="77"/>
      <c r="F15" s="77"/>
      <c r="G15" s="77"/>
      <c r="H15" s="77"/>
      <c r="I15" s="78"/>
      <c r="J15" s="79" t="str">
        <f>IFERROR(VLOOKUP(B15,Z13:AA28,MATCH(J13,Z12:AA12,0),FALSE),"")</f>
        <v/>
      </c>
      <c r="K15" s="80"/>
      <c r="L15" s="6"/>
      <c r="M15" s="81"/>
      <c r="N15" s="82"/>
      <c r="O15" s="83" t="str">
        <f t="shared" ref="O15:O20" si="0">IF(M15="","",J15*M15)</f>
        <v/>
      </c>
      <c r="P15" s="84"/>
      <c r="Q15" s="5"/>
      <c r="R15" s="85"/>
      <c r="S15" s="77"/>
      <c r="T15" s="77"/>
      <c r="U15" s="77"/>
      <c r="V15" s="86"/>
      <c r="Z15" s="11" t="s">
        <v>48</v>
      </c>
      <c r="AA15" s="10">
        <v>6000</v>
      </c>
    </row>
    <row r="16" spans="2:27" ht="26.25" customHeight="1" x14ac:dyDescent="0.4">
      <c r="B16" s="76"/>
      <c r="C16" s="77"/>
      <c r="D16" s="77"/>
      <c r="E16" s="77"/>
      <c r="F16" s="77"/>
      <c r="G16" s="77"/>
      <c r="H16" s="77"/>
      <c r="I16" s="78"/>
      <c r="J16" s="79" t="str">
        <f>IFERROR(VLOOKUP(B16,Z13:AA28,MATCH(J13,Z12:AA12,0),FALSE),"")</f>
        <v/>
      </c>
      <c r="K16" s="80"/>
      <c r="L16" s="6"/>
      <c r="M16" s="81"/>
      <c r="N16" s="82"/>
      <c r="O16" s="83" t="str">
        <f t="shared" si="0"/>
        <v/>
      </c>
      <c r="P16" s="84"/>
      <c r="Q16" s="5"/>
      <c r="R16" s="85"/>
      <c r="S16" s="77"/>
      <c r="T16" s="77"/>
      <c r="U16" s="77"/>
      <c r="V16" s="86"/>
      <c r="Z16" s="10" t="s">
        <v>50</v>
      </c>
      <c r="AA16" s="10">
        <v>1500</v>
      </c>
    </row>
    <row r="17" spans="2:27" ht="26.25" customHeight="1" x14ac:dyDescent="0.4">
      <c r="B17" s="76"/>
      <c r="C17" s="77"/>
      <c r="D17" s="77"/>
      <c r="E17" s="77"/>
      <c r="F17" s="77"/>
      <c r="G17" s="77"/>
      <c r="H17" s="77"/>
      <c r="I17" s="78"/>
      <c r="J17" s="79" t="str">
        <f>IFERROR(VLOOKUP(B17,Z13:AA28,MATCH(J13,Z12:AA12,0),FALSE),"")</f>
        <v/>
      </c>
      <c r="K17" s="80"/>
      <c r="L17" s="6"/>
      <c r="M17" s="81"/>
      <c r="N17" s="82"/>
      <c r="O17" s="83" t="str">
        <f t="shared" si="0"/>
        <v/>
      </c>
      <c r="P17" s="84"/>
      <c r="Q17" s="5"/>
      <c r="R17" s="85"/>
      <c r="S17" s="77"/>
      <c r="T17" s="77"/>
      <c r="U17" s="77"/>
      <c r="V17" s="86"/>
      <c r="Z17" s="10" t="s">
        <v>51</v>
      </c>
      <c r="AA17" s="10">
        <v>750</v>
      </c>
    </row>
    <row r="18" spans="2:27" ht="26.25" customHeight="1" x14ac:dyDescent="0.4">
      <c r="B18" s="76"/>
      <c r="C18" s="77"/>
      <c r="D18" s="77"/>
      <c r="E18" s="77"/>
      <c r="F18" s="77"/>
      <c r="G18" s="77"/>
      <c r="H18" s="77"/>
      <c r="I18" s="78"/>
      <c r="J18" s="79" t="str">
        <f>IFERROR(VLOOKUP(B18,Z13:AA28,MATCH(J13,Z12:AA12,0),FALSE),"")</f>
        <v/>
      </c>
      <c r="K18" s="80"/>
      <c r="L18" s="6"/>
      <c r="M18" s="81"/>
      <c r="N18" s="82"/>
      <c r="O18" s="83" t="str">
        <f t="shared" si="0"/>
        <v/>
      </c>
      <c r="P18" s="84"/>
      <c r="Q18" s="5"/>
      <c r="R18" s="85"/>
      <c r="S18" s="77"/>
      <c r="T18" s="77"/>
      <c r="U18" s="77"/>
      <c r="V18" s="86"/>
      <c r="Z18" s="10" t="s">
        <v>52</v>
      </c>
      <c r="AA18" s="10">
        <v>2500</v>
      </c>
    </row>
    <row r="19" spans="2:27" ht="26.25" customHeight="1" x14ac:dyDescent="0.4">
      <c r="B19" s="76"/>
      <c r="C19" s="77"/>
      <c r="D19" s="77"/>
      <c r="E19" s="77"/>
      <c r="F19" s="77"/>
      <c r="G19" s="77"/>
      <c r="H19" s="77"/>
      <c r="I19" s="78"/>
      <c r="J19" s="79" t="str">
        <f>IFERROR(VLOOKUP(B19,Z13:AA28,MATCH(J13,Z12:AA12,0),FALSE),"")</f>
        <v/>
      </c>
      <c r="K19" s="80"/>
      <c r="L19" s="6"/>
      <c r="M19" s="81"/>
      <c r="N19" s="82"/>
      <c r="O19" s="83" t="str">
        <f t="shared" si="0"/>
        <v/>
      </c>
      <c r="P19" s="84"/>
      <c r="Q19" s="5"/>
      <c r="R19" s="85"/>
      <c r="S19" s="77"/>
      <c r="T19" s="77"/>
      <c r="U19" s="77"/>
      <c r="V19" s="86"/>
    </row>
    <row r="20" spans="2:27" ht="26.25" customHeight="1" thickBot="1" x14ac:dyDescent="0.45">
      <c r="B20" s="76"/>
      <c r="C20" s="77"/>
      <c r="D20" s="77"/>
      <c r="E20" s="77"/>
      <c r="F20" s="77"/>
      <c r="G20" s="77"/>
      <c r="H20" s="77"/>
      <c r="I20" s="78"/>
      <c r="J20" s="79" t="str">
        <f>IFERROR(VLOOKUP(B20,Z13:AA28,MATCH(J13,Z12:AA12,0),FALSE),"")</f>
        <v/>
      </c>
      <c r="K20" s="80"/>
      <c r="L20" s="6"/>
      <c r="M20" s="81"/>
      <c r="N20" s="82"/>
      <c r="O20" s="83" t="str">
        <f t="shared" si="0"/>
        <v/>
      </c>
      <c r="P20" s="84"/>
      <c r="Q20" s="5"/>
      <c r="R20" s="94"/>
      <c r="S20" s="95"/>
      <c r="T20" s="95"/>
      <c r="U20" s="95"/>
      <c r="V20" s="96"/>
    </row>
    <row r="21" spans="2:27" ht="26.25" customHeight="1" thickBot="1" x14ac:dyDescent="0.45">
      <c r="B21" s="100" t="s">
        <v>22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  <c r="O21" s="103">
        <f>SUM(O14:Q20)</f>
        <v>0</v>
      </c>
      <c r="P21" s="104"/>
      <c r="Q21" s="105"/>
      <c r="R21" s="19"/>
    </row>
    <row r="23" spans="2:27" ht="18" customHeight="1" x14ac:dyDescent="0.4">
      <c r="B23" s="7" t="s">
        <v>23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</row>
    <row r="24" spans="2:27" ht="18.75" customHeight="1" x14ac:dyDescent="0.4">
      <c r="B24" s="106" t="s">
        <v>24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</row>
    <row r="25" spans="2:27" ht="18.75" customHeight="1" x14ac:dyDescent="0.4">
      <c r="B25" s="109" t="s">
        <v>24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</row>
    <row r="26" spans="2:27" ht="18.75" customHeight="1" x14ac:dyDescent="0.4">
      <c r="B26" s="112" t="s">
        <v>24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4"/>
    </row>
    <row r="28" spans="2:27" ht="18.75" customHeight="1" x14ac:dyDescent="0.4">
      <c r="B28" s="10" t="s">
        <v>119</v>
      </c>
    </row>
    <row r="29" spans="2:27" ht="18.75" customHeight="1" x14ac:dyDescent="0.4">
      <c r="B29" s="10" t="s">
        <v>53</v>
      </c>
    </row>
    <row r="30" spans="2:27" ht="18.75" customHeight="1" x14ac:dyDescent="0.4">
      <c r="B30" s="10" t="s">
        <v>37</v>
      </c>
    </row>
    <row r="31" spans="2:27" ht="18.75" customHeight="1" x14ac:dyDescent="0.4"/>
    <row r="33" spans="3:22" ht="16.5" customHeight="1" x14ac:dyDescent="0.4">
      <c r="C33" s="10" t="s">
        <v>25</v>
      </c>
      <c r="O33" s="97"/>
      <c r="P33" s="97"/>
      <c r="Q33" s="97"/>
      <c r="R33" s="97"/>
      <c r="S33" s="97"/>
      <c r="T33" s="97"/>
      <c r="U33" s="97"/>
      <c r="V33" s="97"/>
    </row>
    <row r="34" spans="3:22" ht="16.5" customHeight="1" x14ac:dyDescent="0.4">
      <c r="C34" s="10" t="s">
        <v>26</v>
      </c>
      <c r="O34" s="97"/>
      <c r="P34" s="97"/>
      <c r="Q34" s="97"/>
      <c r="R34" s="97"/>
      <c r="S34" s="97"/>
      <c r="T34" s="97"/>
      <c r="U34" s="97"/>
      <c r="V34" s="97"/>
    </row>
    <row r="35" spans="3:22" ht="16.5" customHeight="1" x14ac:dyDescent="0.4">
      <c r="C35" s="10" t="s">
        <v>27</v>
      </c>
      <c r="O35" s="97"/>
      <c r="P35" s="97"/>
      <c r="Q35" s="97"/>
      <c r="R35" s="97"/>
      <c r="S35" s="97"/>
      <c r="T35" s="97"/>
      <c r="U35" s="97"/>
      <c r="V35" s="97"/>
    </row>
    <row r="36" spans="3:22" ht="16.5" customHeight="1" x14ac:dyDescent="0.4">
      <c r="C36" s="98" t="s">
        <v>28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O36" s="97"/>
      <c r="P36" s="97"/>
      <c r="Q36" s="97"/>
      <c r="R36" s="97"/>
      <c r="S36" s="97"/>
      <c r="T36" s="97"/>
      <c r="U36" s="97"/>
      <c r="V36" s="97"/>
    </row>
    <row r="38" spans="3:22" ht="1.5" customHeight="1" x14ac:dyDescent="0.4"/>
    <row r="39" spans="3:22" x14ac:dyDescent="0.4">
      <c r="O39" s="99" t="s">
        <v>29</v>
      </c>
      <c r="P39" s="99"/>
      <c r="Q39" s="99"/>
      <c r="R39" s="99"/>
      <c r="S39" s="99"/>
      <c r="T39" s="99"/>
      <c r="U39" s="99"/>
    </row>
    <row r="40" spans="3:22" ht="3.75" customHeight="1" x14ac:dyDescent="0.4"/>
  </sheetData>
  <mergeCells count="70">
    <mergeCell ref="O33:V36"/>
    <mergeCell ref="C36:M36"/>
    <mergeCell ref="O39:U39"/>
    <mergeCell ref="B21:N21"/>
    <mergeCell ref="O21:Q21"/>
    <mergeCell ref="B24:V24"/>
    <mergeCell ref="B25:V25"/>
    <mergeCell ref="B26:V26"/>
    <mergeCell ref="B19:I19"/>
    <mergeCell ref="J19:K19"/>
    <mergeCell ref="M19:N19"/>
    <mergeCell ref="O19:P19"/>
    <mergeCell ref="R19:V19"/>
    <mergeCell ref="B20:I20"/>
    <mergeCell ref="J20:K20"/>
    <mergeCell ref="M20:N20"/>
    <mergeCell ref="O20:P20"/>
    <mergeCell ref="R20:V20"/>
    <mergeCell ref="B17:I17"/>
    <mergeCell ref="J17:K17"/>
    <mergeCell ref="M17:N17"/>
    <mergeCell ref="O17:P17"/>
    <mergeCell ref="R17:V17"/>
    <mergeCell ref="B18:I18"/>
    <mergeCell ref="J18:K18"/>
    <mergeCell ref="M18:N18"/>
    <mergeCell ref="O18:P18"/>
    <mergeCell ref="R18:V18"/>
    <mergeCell ref="B15:I15"/>
    <mergeCell ref="J15:K15"/>
    <mergeCell ref="M15:N15"/>
    <mergeCell ref="O15:P15"/>
    <mergeCell ref="R15:V15"/>
    <mergeCell ref="B16:I16"/>
    <mergeCell ref="J16:K16"/>
    <mergeCell ref="M16:N16"/>
    <mergeCell ref="O16:P16"/>
    <mergeCell ref="R16:V16"/>
    <mergeCell ref="B13:I13"/>
    <mergeCell ref="J13:L13"/>
    <mergeCell ref="M13:N13"/>
    <mergeCell ref="O13:Q13"/>
    <mergeCell ref="R13:V13"/>
    <mergeCell ref="B14:I14"/>
    <mergeCell ref="J14:K14"/>
    <mergeCell ref="M14:N14"/>
    <mergeCell ref="O14:P14"/>
    <mergeCell ref="R14:V14"/>
    <mergeCell ref="Q12:V12"/>
    <mergeCell ref="B6:I6"/>
    <mergeCell ref="L6:M6"/>
    <mergeCell ref="Q6:R6"/>
    <mergeCell ref="B7:I7"/>
    <mergeCell ref="B9:I9"/>
    <mergeCell ref="J9:V9"/>
    <mergeCell ref="B10:I10"/>
    <mergeCell ref="J10:V10"/>
    <mergeCell ref="J7:V7"/>
    <mergeCell ref="B8:I8"/>
    <mergeCell ref="J8:V8"/>
    <mergeCell ref="B1:V1"/>
    <mergeCell ref="Q3:R3"/>
    <mergeCell ref="S3:V3"/>
    <mergeCell ref="B4:I4"/>
    <mergeCell ref="J4:V4"/>
    <mergeCell ref="B5:I5"/>
    <mergeCell ref="J5:K5"/>
    <mergeCell ref="L5:M5"/>
    <mergeCell ref="N5:Q5"/>
    <mergeCell ref="R5:V5"/>
  </mergeCells>
  <phoneticPr fontId="2"/>
  <dataValidations count="1">
    <dataValidation type="list" allowBlank="1" showInputMessage="1" showErrorMessage="1" sqref="B14:I20" xr:uid="{23A9DA15-FA26-40CA-BAF5-2485568A2631}">
      <formula1>"ビュッフェＡ,ビュッフェＢ,ビュッフェＣ,飲み放題,ソフトドリンク飲み放題,飲み放題（+日本酒）"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83" orientation="portrait" r:id="rId1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94A1-4534-46D1-A1F9-6AABE22521EF}">
  <sheetPr>
    <pageSetUpPr fitToPage="1"/>
  </sheetPr>
  <dimension ref="A1:V50"/>
  <sheetViews>
    <sheetView view="pageBreakPreview" topLeftCell="A31" zoomScale="85" zoomScaleNormal="85" zoomScaleSheetLayoutView="85" workbookViewId="0">
      <selection activeCell="J21" sqref="J21"/>
    </sheetView>
  </sheetViews>
  <sheetFormatPr defaultRowHeight="18.75" x14ac:dyDescent="0.4"/>
  <cols>
    <col min="1" max="1" width="12.25" style="30" customWidth="1"/>
    <col min="2" max="2" width="31.25" style="32" customWidth="1"/>
    <col min="3" max="3" width="5.125" style="25" customWidth="1"/>
    <col min="4" max="4" width="31.25" style="30" customWidth="1"/>
    <col min="5" max="5" width="5.125" style="30" customWidth="1"/>
    <col min="6" max="6" width="31.25" style="30" customWidth="1"/>
    <col min="7" max="7" width="5.125" style="30" customWidth="1"/>
    <col min="9" max="9" width="10.875" customWidth="1"/>
    <col min="10" max="10" width="19.875" customWidth="1"/>
    <col min="11" max="11" width="21.125" customWidth="1"/>
  </cols>
  <sheetData>
    <row r="1" spans="1:7" ht="30" x14ac:dyDescent="0.4">
      <c r="A1" s="115" t="s">
        <v>76</v>
      </c>
      <c r="B1" s="115"/>
      <c r="C1" s="115"/>
      <c r="D1" s="115"/>
      <c r="E1" s="115"/>
      <c r="F1" s="115"/>
      <c r="G1" s="33"/>
    </row>
    <row r="2" spans="1:7" ht="8.25" customHeight="1" x14ac:dyDescent="0.4"/>
    <row r="3" spans="1:7" ht="18.75" customHeight="1" x14ac:dyDescent="0.4">
      <c r="E3" s="37" t="s">
        <v>114</v>
      </c>
      <c r="F3" s="38" t="s">
        <v>115</v>
      </c>
    </row>
    <row r="4" spans="1:7" ht="8.25" customHeight="1" x14ac:dyDescent="0.4">
      <c r="E4" s="36"/>
    </row>
    <row r="5" spans="1:7" ht="18.75" customHeight="1" x14ac:dyDescent="0.4">
      <c r="E5" s="36" t="s">
        <v>113</v>
      </c>
    </row>
    <row r="6" spans="1:7" ht="23.25" customHeight="1" x14ac:dyDescent="0.4">
      <c r="E6" s="36" t="s">
        <v>116</v>
      </c>
      <c r="F6" s="134"/>
      <c r="G6" s="134"/>
    </row>
    <row r="7" spans="1:7" ht="6.75" customHeight="1" x14ac:dyDescent="0.4">
      <c r="E7" s="39"/>
    </row>
    <row r="8" spans="1:7" ht="18.75" customHeight="1" x14ac:dyDescent="0.4">
      <c r="B8" s="32" t="s">
        <v>102</v>
      </c>
    </row>
    <row r="9" spans="1:7" ht="6.75" customHeight="1" x14ac:dyDescent="0.4"/>
    <row r="10" spans="1:7" s="25" customFormat="1" ht="37.5" customHeight="1" x14ac:dyDescent="0.4">
      <c r="A10" s="24" t="s">
        <v>57</v>
      </c>
      <c r="B10" s="121" t="s">
        <v>58</v>
      </c>
      <c r="C10" s="122"/>
      <c r="D10" s="121" t="s">
        <v>59</v>
      </c>
      <c r="E10" s="122"/>
      <c r="F10" s="123" t="s">
        <v>60</v>
      </c>
      <c r="G10" s="124"/>
    </row>
    <row r="11" spans="1:7" ht="40.5" customHeight="1" x14ac:dyDescent="0.4">
      <c r="A11" s="116" t="s">
        <v>61</v>
      </c>
      <c r="B11" s="119" t="s">
        <v>81</v>
      </c>
      <c r="C11" s="120"/>
      <c r="D11" s="119" t="s">
        <v>81</v>
      </c>
      <c r="E11" s="120"/>
      <c r="F11" s="125" t="s">
        <v>81</v>
      </c>
      <c r="G11" s="126"/>
    </row>
    <row r="12" spans="1:7" ht="18.75" customHeight="1" x14ac:dyDescent="0.4">
      <c r="A12" s="117"/>
      <c r="B12" s="26" t="s">
        <v>80</v>
      </c>
      <c r="C12" s="35"/>
      <c r="D12" s="26" t="s">
        <v>80</v>
      </c>
      <c r="E12" s="35"/>
      <c r="F12" s="34" t="s">
        <v>80</v>
      </c>
      <c r="G12" s="35"/>
    </row>
    <row r="13" spans="1:7" ht="18.75" customHeight="1" x14ac:dyDescent="0.4">
      <c r="A13" s="117"/>
      <c r="B13" s="26" t="s">
        <v>77</v>
      </c>
      <c r="C13" s="35"/>
      <c r="D13" s="26" t="s">
        <v>77</v>
      </c>
      <c r="E13" s="35"/>
      <c r="F13" s="34" t="s">
        <v>77</v>
      </c>
      <c r="G13" s="35"/>
    </row>
    <row r="14" spans="1:7" ht="18.75" customHeight="1" x14ac:dyDescent="0.4">
      <c r="A14" s="117"/>
      <c r="B14" s="26" t="s">
        <v>79</v>
      </c>
      <c r="C14" s="35"/>
      <c r="D14" s="26" t="s">
        <v>79</v>
      </c>
      <c r="E14" s="35"/>
      <c r="F14" s="34" t="s">
        <v>79</v>
      </c>
      <c r="G14" s="35"/>
    </row>
    <row r="15" spans="1:7" ht="18.75" customHeight="1" x14ac:dyDescent="0.4">
      <c r="A15" s="118"/>
      <c r="B15" s="26" t="s">
        <v>78</v>
      </c>
      <c r="C15" s="35"/>
      <c r="D15" s="26" t="s">
        <v>78</v>
      </c>
      <c r="E15" s="35"/>
      <c r="F15" s="34" t="s">
        <v>78</v>
      </c>
      <c r="G15" s="35"/>
    </row>
    <row r="16" spans="1:7" ht="40.5" customHeight="1" x14ac:dyDescent="0.4">
      <c r="A16" s="129" t="s">
        <v>62</v>
      </c>
      <c r="B16" s="119" t="s">
        <v>85</v>
      </c>
      <c r="C16" s="120"/>
      <c r="D16" s="119" t="s">
        <v>86</v>
      </c>
      <c r="E16" s="120"/>
      <c r="F16" s="135" t="s">
        <v>86</v>
      </c>
      <c r="G16" s="136"/>
    </row>
    <row r="17" spans="1:7" ht="18.75" customHeight="1" x14ac:dyDescent="0.4">
      <c r="A17" s="130"/>
      <c r="B17" s="26" t="s">
        <v>82</v>
      </c>
      <c r="C17" s="35"/>
      <c r="D17" s="26" t="s">
        <v>82</v>
      </c>
      <c r="E17" s="35"/>
      <c r="F17" s="27" t="s">
        <v>87</v>
      </c>
      <c r="G17" s="35"/>
    </row>
    <row r="18" spans="1:7" ht="18.75" customHeight="1" x14ac:dyDescent="0.4">
      <c r="A18" s="130"/>
      <c r="B18" s="26" t="s">
        <v>84</v>
      </c>
      <c r="C18" s="35"/>
      <c r="D18" s="26" t="s">
        <v>84</v>
      </c>
      <c r="E18" s="35"/>
      <c r="F18" s="27" t="s">
        <v>82</v>
      </c>
      <c r="G18" s="35"/>
    </row>
    <row r="19" spans="1:7" ht="18.75" customHeight="1" x14ac:dyDescent="0.4">
      <c r="A19" s="131"/>
      <c r="B19" s="26"/>
      <c r="C19" s="35"/>
      <c r="D19" s="26"/>
      <c r="E19" s="35"/>
      <c r="F19" s="27" t="s">
        <v>83</v>
      </c>
      <c r="G19" s="35"/>
    </row>
    <row r="20" spans="1:7" ht="40.5" customHeight="1" x14ac:dyDescent="0.4">
      <c r="A20" s="129" t="s">
        <v>63</v>
      </c>
      <c r="B20" s="119" t="s">
        <v>88</v>
      </c>
      <c r="C20" s="120"/>
      <c r="D20" s="119" t="s">
        <v>88</v>
      </c>
      <c r="E20" s="120"/>
      <c r="F20" s="135" t="s">
        <v>88</v>
      </c>
      <c r="G20" s="136"/>
    </row>
    <row r="21" spans="1:7" ht="18.75" customHeight="1" x14ac:dyDescent="0.4">
      <c r="A21" s="130"/>
      <c r="B21" s="26" t="s">
        <v>89</v>
      </c>
      <c r="C21" s="35"/>
      <c r="D21" s="26" t="s">
        <v>91</v>
      </c>
      <c r="E21" s="35"/>
      <c r="F21" s="27" t="s">
        <v>91</v>
      </c>
      <c r="G21" s="35"/>
    </row>
    <row r="22" spans="1:7" ht="18.75" customHeight="1" x14ac:dyDescent="0.4">
      <c r="A22" s="130"/>
      <c r="B22" s="26" t="s">
        <v>90</v>
      </c>
      <c r="C22" s="35"/>
      <c r="D22" s="26" t="s">
        <v>92</v>
      </c>
      <c r="E22" s="35"/>
      <c r="F22" s="27" t="s">
        <v>92</v>
      </c>
      <c r="G22" s="35"/>
    </row>
    <row r="23" spans="1:7" ht="18.75" customHeight="1" x14ac:dyDescent="0.4">
      <c r="A23" s="130"/>
      <c r="B23" s="26"/>
      <c r="C23" s="35"/>
      <c r="D23" s="26" t="s">
        <v>90</v>
      </c>
      <c r="E23" s="35"/>
      <c r="F23" s="27" t="s">
        <v>93</v>
      </c>
      <c r="G23" s="35"/>
    </row>
    <row r="24" spans="1:7" ht="18.75" customHeight="1" x14ac:dyDescent="0.4">
      <c r="A24" s="131"/>
      <c r="B24" s="26"/>
      <c r="C24" s="35"/>
      <c r="D24" s="26"/>
      <c r="E24" s="35"/>
      <c r="F24" s="27" t="s">
        <v>94</v>
      </c>
      <c r="G24" s="35"/>
    </row>
    <row r="25" spans="1:7" ht="40.5" customHeight="1" x14ac:dyDescent="0.4">
      <c r="A25" s="129" t="s">
        <v>64</v>
      </c>
      <c r="B25" s="119" t="s">
        <v>95</v>
      </c>
      <c r="C25" s="120"/>
      <c r="D25" s="119" t="s">
        <v>100</v>
      </c>
      <c r="E25" s="120"/>
      <c r="F25" s="135" t="s">
        <v>101</v>
      </c>
      <c r="G25" s="136"/>
    </row>
    <row r="26" spans="1:7" ht="18.75" customHeight="1" x14ac:dyDescent="0.4">
      <c r="A26" s="130"/>
      <c r="B26" s="26" t="s">
        <v>96</v>
      </c>
      <c r="C26" s="35"/>
      <c r="D26" s="26" t="s">
        <v>98</v>
      </c>
      <c r="E26" s="35"/>
      <c r="F26" s="27" t="s">
        <v>98</v>
      </c>
      <c r="G26" s="35"/>
    </row>
    <row r="27" spans="1:7" ht="18.75" customHeight="1" x14ac:dyDescent="0.4">
      <c r="A27" s="130"/>
      <c r="B27" s="26" t="s">
        <v>97</v>
      </c>
      <c r="C27" s="35"/>
      <c r="D27" s="26" t="s">
        <v>99</v>
      </c>
      <c r="E27" s="35"/>
      <c r="F27" s="27" t="s">
        <v>99</v>
      </c>
      <c r="G27" s="35"/>
    </row>
    <row r="28" spans="1:7" ht="18.75" customHeight="1" x14ac:dyDescent="0.4">
      <c r="A28" s="130"/>
      <c r="B28" s="26"/>
      <c r="C28" s="35"/>
      <c r="D28" s="26" t="s">
        <v>96</v>
      </c>
      <c r="E28" s="35"/>
      <c r="F28" s="27" t="s">
        <v>96</v>
      </c>
      <c r="G28" s="35"/>
    </row>
    <row r="29" spans="1:7" ht="18.75" customHeight="1" x14ac:dyDescent="0.4">
      <c r="A29" s="131"/>
      <c r="B29" s="26"/>
      <c r="C29" s="35"/>
      <c r="D29" s="26" t="s">
        <v>97</v>
      </c>
      <c r="E29" s="35"/>
      <c r="F29" s="27" t="s">
        <v>97</v>
      </c>
      <c r="G29" s="35"/>
    </row>
    <row r="30" spans="1:7" ht="40.5" customHeight="1" x14ac:dyDescent="0.4">
      <c r="A30" s="116" t="s">
        <v>65</v>
      </c>
      <c r="B30" s="119" t="s">
        <v>110</v>
      </c>
      <c r="C30" s="120"/>
      <c r="D30" s="119" t="s">
        <v>110</v>
      </c>
      <c r="E30" s="120"/>
      <c r="F30" s="135" t="s">
        <v>111</v>
      </c>
      <c r="G30" s="136"/>
    </row>
    <row r="31" spans="1:7" ht="18.75" customHeight="1" x14ac:dyDescent="0.4">
      <c r="A31" s="117"/>
      <c r="B31" s="26" t="s">
        <v>103</v>
      </c>
      <c r="C31" s="35"/>
      <c r="D31" s="26" t="s">
        <v>103</v>
      </c>
      <c r="E31" s="35"/>
      <c r="F31" s="27" t="s">
        <v>103</v>
      </c>
      <c r="G31" s="35"/>
    </row>
    <row r="32" spans="1:7" ht="18.75" customHeight="1" x14ac:dyDescent="0.4">
      <c r="A32" s="117"/>
      <c r="B32" s="26" t="s">
        <v>104</v>
      </c>
      <c r="C32" s="35"/>
      <c r="D32" s="26" t="s">
        <v>104</v>
      </c>
      <c r="E32" s="35"/>
      <c r="F32" s="27" t="s">
        <v>104</v>
      </c>
      <c r="G32" s="35"/>
    </row>
    <row r="33" spans="1:22" ht="18.75" customHeight="1" x14ac:dyDescent="0.4">
      <c r="A33" s="117"/>
      <c r="B33" s="26" t="s">
        <v>105</v>
      </c>
      <c r="C33" s="35"/>
      <c r="D33" s="26" t="s">
        <v>105</v>
      </c>
      <c r="E33" s="35"/>
      <c r="F33" s="27" t="s">
        <v>105</v>
      </c>
      <c r="G33" s="35"/>
    </row>
    <row r="34" spans="1:22" ht="18.75" customHeight="1" x14ac:dyDescent="0.4">
      <c r="A34" s="117"/>
      <c r="B34" s="26" t="s">
        <v>106</v>
      </c>
      <c r="C34" s="35"/>
      <c r="D34" s="26" t="s">
        <v>106</v>
      </c>
      <c r="E34" s="35"/>
      <c r="F34" s="27" t="s">
        <v>112</v>
      </c>
      <c r="G34" s="35"/>
    </row>
    <row r="35" spans="1:22" ht="18.75" customHeight="1" x14ac:dyDescent="0.4">
      <c r="A35" s="117"/>
      <c r="B35" s="26" t="s">
        <v>107</v>
      </c>
      <c r="C35" s="35"/>
      <c r="D35" s="26" t="s">
        <v>107</v>
      </c>
      <c r="E35" s="35"/>
      <c r="F35" s="27" t="s">
        <v>106</v>
      </c>
      <c r="G35" s="35"/>
    </row>
    <row r="36" spans="1:22" ht="18.75" customHeight="1" x14ac:dyDescent="0.4">
      <c r="A36" s="117"/>
      <c r="B36" s="26" t="s">
        <v>108</v>
      </c>
      <c r="C36" s="35"/>
      <c r="D36" s="26" t="s">
        <v>108</v>
      </c>
      <c r="E36" s="35"/>
      <c r="F36" s="27"/>
      <c r="G36" s="35"/>
    </row>
    <row r="37" spans="1:22" ht="18.75" customHeight="1" x14ac:dyDescent="0.4">
      <c r="A37" s="118"/>
      <c r="B37" s="26" t="s">
        <v>109</v>
      </c>
      <c r="C37" s="35"/>
      <c r="D37" s="26" t="s">
        <v>109</v>
      </c>
      <c r="E37" s="35"/>
      <c r="F37" s="27"/>
      <c r="G37" s="35"/>
    </row>
    <row r="38" spans="1:22" ht="49.5" customHeight="1" x14ac:dyDescent="0.4">
      <c r="A38" s="28" t="s">
        <v>66</v>
      </c>
      <c r="B38" s="132"/>
      <c r="C38" s="133"/>
      <c r="D38" s="132"/>
      <c r="E38" s="133"/>
      <c r="F38" s="135" t="s">
        <v>67</v>
      </c>
      <c r="G38" s="136"/>
    </row>
    <row r="39" spans="1:22" ht="45.75" customHeight="1" x14ac:dyDescent="0.4">
      <c r="A39" s="28" t="s">
        <v>68</v>
      </c>
      <c r="B39" s="119" t="s">
        <v>69</v>
      </c>
      <c r="C39" s="120"/>
      <c r="D39" s="119" t="s">
        <v>70</v>
      </c>
      <c r="E39" s="120"/>
      <c r="F39" s="135" t="s">
        <v>71</v>
      </c>
      <c r="G39" s="136"/>
    </row>
    <row r="40" spans="1:22" ht="23.25" customHeight="1" x14ac:dyDescent="0.4">
      <c r="A40" s="29" t="s">
        <v>72</v>
      </c>
      <c r="B40" s="127" t="s">
        <v>73</v>
      </c>
      <c r="C40" s="128"/>
      <c r="D40" s="127" t="s">
        <v>74</v>
      </c>
      <c r="E40" s="128"/>
      <c r="F40" s="127" t="s">
        <v>75</v>
      </c>
      <c r="G40" s="128"/>
    </row>
    <row r="41" spans="1:22" s="10" customFormat="1" ht="18.75" customHeight="1" x14ac:dyDescent="0.4"/>
    <row r="42" spans="1:22" s="10" customFormat="1" ht="13.5" x14ac:dyDescent="0.4"/>
    <row r="43" spans="1:22" s="10" customFormat="1" ht="16.5" customHeight="1" x14ac:dyDescent="0.4">
      <c r="B43" s="45" t="s">
        <v>121</v>
      </c>
      <c r="O43" s="97"/>
      <c r="P43" s="97"/>
      <c r="Q43" s="97"/>
      <c r="R43" s="97"/>
      <c r="S43" s="97"/>
      <c r="T43" s="97"/>
      <c r="U43" s="97"/>
      <c r="V43" s="97"/>
    </row>
    <row r="44" spans="1:22" s="10" customFormat="1" ht="16.5" customHeight="1" x14ac:dyDescent="0.4">
      <c r="B44" s="45" t="s">
        <v>122</v>
      </c>
      <c r="H44" s="46"/>
      <c r="I44" s="46"/>
      <c r="J44" s="46"/>
      <c r="K44" s="46"/>
      <c r="L44" s="46"/>
      <c r="M44" s="46"/>
      <c r="O44" s="97"/>
      <c r="P44" s="97"/>
      <c r="Q44" s="97"/>
      <c r="R44" s="97"/>
      <c r="S44" s="97"/>
      <c r="T44" s="97"/>
      <c r="U44" s="97"/>
      <c r="V44" s="97"/>
    </row>
    <row r="45" spans="1:22" s="10" customFormat="1" ht="16.5" customHeight="1" x14ac:dyDescent="0.4">
      <c r="B45" s="45" t="s">
        <v>123</v>
      </c>
      <c r="C45" s="11"/>
      <c r="H45" s="46"/>
      <c r="I45" s="46"/>
      <c r="J45" s="46"/>
      <c r="K45" s="46"/>
      <c r="L45" s="46"/>
      <c r="M45" s="46"/>
      <c r="O45" s="97"/>
      <c r="P45" s="97"/>
      <c r="Q45" s="97"/>
      <c r="R45" s="97"/>
      <c r="S45" s="97"/>
      <c r="T45" s="97"/>
      <c r="U45" s="97"/>
      <c r="V45" s="97"/>
    </row>
    <row r="46" spans="1:22" s="10" customFormat="1" ht="16.5" customHeight="1" x14ac:dyDescent="0.4">
      <c r="B46" s="45" t="s">
        <v>124</v>
      </c>
      <c r="E46" s="11"/>
      <c r="H46" s="46"/>
      <c r="I46" s="46"/>
      <c r="J46" s="46"/>
      <c r="K46" s="46"/>
      <c r="L46" s="46"/>
      <c r="M46" s="46"/>
      <c r="O46" s="97"/>
      <c r="P46" s="97"/>
      <c r="Q46" s="97"/>
      <c r="R46" s="97"/>
      <c r="S46" s="97"/>
      <c r="T46" s="97"/>
      <c r="U46" s="97"/>
      <c r="V46" s="97"/>
    </row>
    <row r="47" spans="1:22" s="10" customFormat="1" x14ac:dyDescent="0.4">
      <c r="B47" s="45" t="s">
        <v>125</v>
      </c>
      <c r="H47" s="46"/>
      <c r="I47" s="46"/>
      <c r="J47" s="46"/>
      <c r="K47" s="46"/>
      <c r="L47" s="46"/>
      <c r="M47" s="46"/>
    </row>
    <row r="48" spans="1:22" s="10" customFormat="1" ht="1.5" customHeight="1" x14ac:dyDescent="0.4"/>
    <row r="49" spans="4:21" s="10" customFormat="1" ht="18.75" customHeight="1" x14ac:dyDescent="0.4">
      <c r="D49" s="137" t="s">
        <v>120</v>
      </c>
      <c r="E49" s="137"/>
      <c r="F49" s="137"/>
      <c r="O49" s="99" t="s">
        <v>29</v>
      </c>
      <c r="P49" s="99"/>
      <c r="Q49" s="99"/>
      <c r="R49" s="99"/>
      <c r="S49" s="99"/>
      <c r="T49" s="99"/>
      <c r="U49" s="99"/>
    </row>
    <row r="50" spans="4:21" x14ac:dyDescent="0.4">
      <c r="G50" s="11"/>
      <c r="H50" s="11"/>
      <c r="I50" s="11"/>
      <c r="J50" s="11"/>
      <c r="K50" s="11"/>
      <c r="L50" s="11"/>
      <c r="M50" s="10"/>
    </row>
  </sheetData>
  <mergeCells count="37">
    <mergeCell ref="O49:U49"/>
    <mergeCell ref="D49:F49"/>
    <mergeCell ref="F20:G20"/>
    <mergeCell ref="F16:G16"/>
    <mergeCell ref="D16:E16"/>
    <mergeCell ref="O43:V46"/>
    <mergeCell ref="F6:G6"/>
    <mergeCell ref="B30:C30"/>
    <mergeCell ref="D30:E30"/>
    <mergeCell ref="F30:G30"/>
    <mergeCell ref="F25:G25"/>
    <mergeCell ref="D25:E25"/>
    <mergeCell ref="B25:C25"/>
    <mergeCell ref="B20:C20"/>
    <mergeCell ref="D20:E20"/>
    <mergeCell ref="F38:G38"/>
    <mergeCell ref="F39:G39"/>
    <mergeCell ref="D39:E39"/>
    <mergeCell ref="B39:C39"/>
    <mergeCell ref="F40:G40"/>
    <mergeCell ref="B40:C40"/>
    <mergeCell ref="D40:E40"/>
    <mergeCell ref="A16:A19"/>
    <mergeCell ref="A20:A24"/>
    <mergeCell ref="A25:A29"/>
    <mergeCell ref="A30:A37"/>
    <mergeCell ref="B38:C38"/>
    <mergeCell ref="D38:E38"/>
    <mergeCell ref="B16:C16"/>
    <mergeCell ref="A1:F1"/>
    <mergeCell ref="A11:A15"/>
    <mergeCell ref="B11:C11"/>
    <mergeCell ref="B10:C10"/>
    <mergeCell ref="D11:E11"/>
    <mergeCell ref="D10:E10"/>
    <mergeCell ref="F10:G10"/>
    <mergeCell ref="F11:G11"/>
  </mergeCells>
  <phoneticPr fontId="2"/>
  <printOptions horizontalCentered="1"/>
  <pageMargins left="0.39370078740157483" right="0.39370078740157483" top="0.78740157480314965" bottom="0" header="0" footer="0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2BE1-0CBD-4C75-8ABC-F8A6C2BD3500}">
  <dimension ref="B1:AA40"/>
  <sheetViews>
    <sheetView view="pageBreakPreview" zoomScale="85" zoomScaleNormal="100" zoomScaleSheetLayoutView="85" workbookViewId="0">
      <selection activeCell="Y13" sqref="Y13"/>
    </sheetView>
  </sheetViews>
  <sheetFormatPr defaultRowHeight="13.5" x14ac:dyDescent="0.4"/>
  <cols>
    <col min="1" max="1" width="0.875" style="10" customWidth="1"/>
    <col min="2" max="2" width="5.5" style="10" customWidth="1"/>
    <col min="3" max="8" width="2.75" style="10" customWidth="1"/>
    <col min="9" max="9" width="7.125" style="10" customWidth="1"/>
    <col min="10" max="11" width="5.625" style="10" customWidth="1"/>
    <col min="12" max="12" width="1.625" style="10" customWidth="1"/>
    <col min="13" max="13" width="4.625" style="10" customWidth="1"/>
    <col min="14" max="16" width="5.625" style="10" customWidth="1"/>
    <col min="17" max="17" width="1.625" style="10" customWidth="1"/>
    <col min="18" max="18" width="5" style="10" customWidth="1"/>
    <col min="19" max="22" width="5.625" style="10" customWidth="1"/>
    <col min="23" max="24" width="0.875" style="10" customWidth="1"/>
    <col min="25" max="25" width="9" style="10"/>
    <col min="26" max="26" width="23" style="10" bestFit="1" customWidth="1"/>
    <col min="27" max="16384" width="9" style="10"/>
  </cols>
  <sheetData>
    <row r="1" spans="2:27" ht="21" x14ac:dyDescent="0.4">
      <c r="B1" s="56" t="s">
        <v>38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7" ht="14.25" thickBot="1" x14ac:dyDescent="0.45">
      <c r="B2" s="13"/>
      <c r="C2" s="13"/>
      <c r="D2" s="13"/>
      <c r="E2" s="13"/>
      <c r="F2" s="13"/>
      <c r="G2" s="13"/>
      <c r="H2" s="13"/>
    </row>
    <row r="3" spans="2:27" ht="18" thickBot="1" x14ac:dyDescent="0.45">
      <c r="B3" s="14" t="s">
        <v>0</v>
      </c>
      <c r="C3" s="15"/>
      <c r="D3" s="15"/>
      <c r="E3" s="15"/>
      <c r="F3" s="15"/>
      <c r="G3" s="15"/>
      <c r="H3" s="16"/>
      <c r="Q3" s="57" t="s">
        <v>1</v>
      </c>
      <c r="R3" s="58"/>
      <c r="S3" s="59" t="s">
        <v>56</v>
      </c>
      <c r="T3" s="59"/>
      <c r="U3" s="59"/>
      <c r="V3" s="60"/>
    </row>
    <row r="4" spans="2:27" ht="26.25" customHeight="1" x14ac:dyDescent="0.4">
      <c r="B4" s="61" t="s">
        <v>2</v>
      </c>
      <c r="C4" s="62"/>
      <c r="D4" s="62"/>
      <c r="E4" s="62"/>
      <c r="F4" s="62"/>
      <c r="G4" s="62"/>
      <c r="H4" s="62"/>
      <c r="I4" s="63"/>
      <c r="J4" s="141" t="s">
        <v>30</v>
      </c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2:27" ht="26.25" customHeight="1" x14ac:dyDescent="0.4">
      <c r="B5" s="47" t="s">
        <v>3</v>
      </c>
      <c r="C5" s="48"/>
      <c r="D5" s="48"/>
      <c r="E5" s="48"/>
      <c r="F5" s="48"/>
      <c r="G5" s="48"/>
      <c r="H5" s="48"/>
      <c r="I5" s="49"/>
      <c r="J5" s="138" t="s">
        <v>31</v>
      </c>
      <c r="K5" s="139"/>
      <c r="L5" s="52" t="s">
        <v>4</v>
      </c>
      <c r="M5" s="53"/>
      <c r="N5" s="54" t="s">
        <v>5</v>
      </c>
      <c r="O5" s="52"/>
      <c r="P5" s="52"/>
      <c r="Q5" s="53"/>
      <c r="R5" s="138" t="s">
        <v>32</v>
      </c>
      <c r="S5" s="139"/>
      <c r="T5" s="139"/>
      <c r="U5" s="139"/>
      <c r="V5" s="140"/>
    </row>
    <row r="6" spans="2:27" ht="26.25" customHeight="1" x14ac:dyDescent="0.4">
      <c r="B6" s="47" t="s">
        <v>39</v>
      </c>
      <c r="C6" s="48"/>
      <c r="D6" s="48"/>
      <c r="E6" s="48"/>
      <c r="F6" s="48"/>
      <c r="G6" s="48"/>
      <c r="H6" s="48"/>
      <c r="I6" s="49"/>
      <c r="J6" s="2" t="s">
        <v>6</v>
      </c>
      <c r="K6" s="22" t="s">
        <v>54</v>
      </c>
      <c r="L6" s="68" t="s">
        <v>7</v>
      </c>
      <c r="M6" s="68"/>
      <c r="N6" s="23" t="s">
        <v>55</v>
      </c>
      <c r="O6" s="1" t="s">
        <v>8</v>
      </c>
      <c r="P6" s="23">
        <v>20</v>
      </c>
      <c r="Q6" s="52" t="s">
        <v>9</v>
      </c>
      <c r="R6" s="52"/>
      <c r="S6" s="23">
        <v>11</v>
      </c>
      <c r="T6" s="1" t="s">
        <v>10</v>
      </c>
      <c r="U6" s="22">
        <v>30</v>
      </c>
      <c r="V6" s="3" t="s">
        <v>11</v>
      </c>
    </row>
    <row r="7" spans="2:27" ht="26.25" customHeight="1" x14ac:dyDescent="0.4">
      <c r="B7" s="47" t="s">
        <v>40</v>
      </c>
      <c r="C7" s="48"/>
      <c r="D7" s="48"/>
      <c r="E7" s="48"/>
      <c r="F7" s="48"/>
      <c r="G7" s="48"/>
      <c r="H7" s="48"/>
      <c r="I7" s="49"/>
      <c r="J7" s="138" t="s">
        <v>42</v>
      </c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40"/>
    </row>
    <row r="8" spans="2:27" ht="26.25" customHeight="1" x14ac:dyDescent="0.4">
      <c r="B8" s="47" t="s">
        <v>44</v>
      </c>
      <c r="C8" s="48"/>
      <c r="D8" s="48"/>
      <c r="E8" s="48"/>
      <c r="F8" s="48"/>
      <c r="G8" s="48"/>
      <c r="H8" s="48"/>
      <c r="I8" s="49"/>
      <c r="J8" s="138" t="s">
        <v>45</v>
      </c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40"/>
    </row>
    <row r="9" spans="2:27" ht="26.25" customHeight="1" x14ac:dyDescent="0.4">
      <c r="B9" s="47" t="s">
        <v>13</v>
      </c>
      <c r="C9" s="48"/>
      <c r="D9" s="48"/>
      <c r="E9" s="48"/>
      <c r="F9" s="48"/>
      <c r="G9" s="48"/>
      <c r="H9" s="48"/>
      <c r="I9" s="49"/>
      <c r="J9" s="54" t="s">
        <v>33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69"/>
    </row>
    <row r="10" spans="2:27" ht="26.25" customHeight="1" thickBot="1" x14ac:dyDescent="0.45">
      <c r="B10" s="70" t="s">
        <v>15</v>
      </c>
      <c r="C10" s="71"/>
      <c r="D10" s="71"/>
      <c r="E10" s="71"/>
      <c r="F10" s="71"/>
      <c r="G10" s="71"/>
      <c r="H10" s="71"/>
      <c r="I10" s="72"/>
      <c r="J10" s="73" t="s">
        <v>34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5"/>
    </row>
    <row r="11" spans="2:27" ht="18.75" customHeight="1" x14ac:dyDescent="0.4"/>
    <row r="12" spans="2:27" ht="18" thickBot="1" x14ac:dyDescent="0.45">
      <c r="B12" s="14" t="s">
        <v>17</v>
      </c>
      <c r="C12" s="15"/>
      <c r="D12" s="15"/>
      <c r="E12" s="15"/>
      <c r="F12" s="15"/>
      <c r="G12" s="15"/>
      <c r="Q12" s="67" t="s">
        <v>18</v>
      </c>
      <c r="R12" s="67"/>
      <c r="S12" s="67"/>
      <c r="T12" s="67"/>
      <c r="U12" s="67"/>
      <c r="V12" s="67"/>
      <c r="Z12" s="12" t="s">
        <v>43</v>
      </c>
      <c r="AA12" s="17" t="s">
        <v>19</v>
      </c>
    </row>
    <row r="13" spans="2:27" ht="26.25" customHeight="1" x14ac:dyDescent="0.4">
      <c r="B13" s="87" t="s">
        <v>43</v>
      </c>
      <c r="C13" s="88"/>
      <c r="D13" s="88"/>
      <c r="E13" s="88"/>
      <c r="F13" s="88"/>
      <c r="G13" s="88"/>
      <c r="H13" s="88"/>
      <c r="I13" s="89"/>
      <c r="J13" s="90" t="s">
        <v>19</v>
      </c>
      <c r="K13" s="88"/>
      <c r="L13" s="89"/>
      <c r="M13" s="90" t="s">
        <v>20</v>
      </c>
      <c r="N13" s="89"/>
      <c r="O13" s="88" t="s">
        <v>21</v>
      </c>
      <c r="P13" s="88"/>
      <c r="Q13" s="88"/>
      <c r="R13" s="91" t="s">
        <v>12</v>
      </c>
      <c r="S13" s="92"/>
      <c r="T13" s="92"/>
      <c r="U13" s="92"/>
      <c r="V13" s="93"/>
      <c r="W13" s="18"/>
      <c r="Z13" s="11" t="s">
        <v>46</v>
      </c>
      <c r="AA13" s="11">
        <v>3500</v>
      </c>
    </row>
    <row r="14" spans="2:27" ht="26.25" customHeight="1" x14ac:dyDescent="0.4">
      <c r="B14" s="144" t="s">
        <v>47</v>
      </c>
      <c r="C14" s="145"/>
      <c r="D14" s="145"/>
      <c r="E14" s="145"/>
      <c r="F14" s="145"/>
      <c r="G14" s="145"/>
      <c r="H14" s="145"/>
      <c r="I14" s="146"/>
      <c r="J14" s="79">
        <f>IFERROR(VLOOKUP(B14,Z12:AA21,MATCH(J13,Z12:AA12,0),FALSE),"")</f>
        <v>4500</v>
      </c>
      <c r="K14" s="80"/>
      <c r="L14" s="4"/>
      <c r="M14" s="147">
        <v>40</v>
      </c>
      <c r="N14" s="148"/>
      <c r="O14" s="83">
        <f>IF(M14="","",J14*M14)</f>
        <v>180000</v>
      </c>
      <c r="P14" s="84"/>
      <c r="Q14" s="5"/>
      <c r="R14" s="149"/>
      <c r="S14" s="145"/>
      <c r="T14" s="145"/>
      <c r="U14" s="145"/>
      <c r="V14" s="150"/>
      <c r="W14" s="17"/>
      <c r="Z14" s="11" t="s">
        <v>47</v>
      </c>
      <c r="AA14" s="10">
        <v>4500</v>
      </c>
    </row>
    <row r="15" spans="2:27" ht="26.25" customHeight="1" x14ac:dyDescent="0.4">
      <c r="B15" s="144" t="s">
        <v>49</v>
      </c>
      <c r="C15" s="145"/>
      <c r="D15" s="145"/>
      <c r="E15" s="145"/>
      <c r="F15" s="145"/>
      <c r="G15" s="145"/>
      <c r="H15" s="145"/>
      <c r="I15" s="146"/>
      <c r="J15" s="79">
        <f>IFERROR(VLOOKUP(B15,Z12:AA21,MATCH(J13,Z12:AA12,0),FALSE),"")</f>
        <v>1500</v>
      </c>
      <c r="K15" s="80"/>
      <c r="L15" s="6"/>
      <c r="M15" s="147">
        <v>40</v>
      </c>
      <c r="N15" s="148"/>
      <c r="O15" s="83">
        <f t="shared" ref="O15:O20" si="0">IF(M15="","",J15*M15)</f>
        <v>60000</v>
      </c>
      <c r="P15" s="84"/>
      <c r="Q15" s="5"/>
      <c r="R15" s="149"/>
      <c r="S15" s="145"/>
      <c r="T15" s="145"/>
      <c r="U15" s="145"/>
      <c r="V15" s="150"/>
      <c r="Z15" s="11" t="s">
        <v>48</v>
      </c>
      <c r="AA15" s="10">
        <v>6000</v>
      </c>
    </row>
    <row r="16" spans="2:27" ht="26.25" customHeight="1" x14ac:dyDescent="0.4">
      <c r="B16" s="144"/>
      <c r="C16" s="145"/>
      <c r="D16" s="145"/>
      <c r="E16" s="145"/>
      <c r="F16" s="145"/>
      <c r="G16" s="145"/>
      <c r="H16" s="145"/>
      <c r="I16" s="146"/>
      <c r="J16" s="79" t="str">
        <f>IFERROR(VLOOKUP(B16,Z12:AA21,MATCH(J13,Z12:AA12,0),FALSE),"")</f>
        <v/>
      </c>
      <c r="K16" s="80"/>
      <c r="L16" s="6"/>
      <c r="M16" s="147"/>
      <c r="N16" s="148"/>
      <c r="O16" s="83" t="str">
        <f t="shared" si="0"/>
        <v/>
      </c>
      <c r="P16" s="84"/>
      <c r="Q16" s="5"/>
      <c r="R16" s="149"/>
      <c r="S16" s="145"/>
      <c r="T16" s="145"/>
      <c r="U16" s="145"/>
      <c r="V16" s="150"/>
      <c r="Z16" s="10" t="s">
        <v>50</v>
      </c>
      <c r="AA16" s="10">
        <v>1500</v>
      </c>
    </row>
    <row r="17" spans="2:27" ht="26.25" customHeight="1" x14ac:dyDescent="0.4">
      <c r="B17" s="144"/>
      <c r="C17" s="145"/>
      <c r="D17" s="145"/>
      <c r="E17" s="145"/>
      <c r="F17" s="145"/>
      <c r="G17" s="145"/>
      <c r="H17" s="145"/>
      <c r="I17" s="146"/>
      <c r="J17" s="79" t="str">
        <f>IFERROR(VLOOKUP(B17,Z12:AA21,MATCH(J13,Z12:AA12,0),FALSE),"")</f>
        <v/>
      </c>
      <c r="K17" s="80"/>
      <c r="L17" s="6"/>
      <c r="M17" s="147"/>
      <c r="N17" s="148"/>
      <c r="O17" s="83" t="str">
        <f t="shared" si="0"/>
        <v/>
      </c>
      <c r="P17" s="84"/>
      <c r="Q17" s="5"/>
      <c r="R17" s="149"/>
      <c r="S17" s="145"/>
      <c r="T17" s="145"/>
      <c r="U17" s="145"/>
      <c r="V17" s="150"/>
      <c r="Z17" s="10" t="s">
        <v>51</v>
      </c>
      <c r="AA17" s="10">
        <v>750</v>
      </c>
    </row>
    <row r="18" spans="2:27" ht="26.25" customHeight="1" x14ac:dyDescent="0.4">
      <c r="B18" s="144"/>
      <c r="C18" s="145"/>
      <c r="D18" s="145"/>
      <c r="E18" s="145"/>
      <c r="F18" s="145"/>
      <c r="G18" s="145"/>
      <c r="H18" s="145"/>
      <c r="I18" s="146"/>
      <c r="J18" s="79" t="str">
        <f>IFERROR(VLOOKUP(B18,Z12:AA21,MATCH(J13,Z12:AA12,0),FALSE),"")</f>
        <v/>
      </c>
      <c r="K18" s="80"/>
      <c r="L18" s="6"/>
      <c r="M18" s="147"/>
      <c r="N18" s="148"/>
      <c r="O18" s="83" t="str">
        <f t="shared" si="0"/>
        <v/>
      </c>
      <c r="P18" s="84"/>
      <c r="Q18" s="5"/>
      <c r="R18" s="149"/>
      <c r="S18" s="145"/>
      <c r="T18" s="145"/>
      <c r="U18" s="145"/>
      <c r="V18" s="150"/>
      <c r="Z18" s="10" t="s">
        <v>52</v>
      </c>
      <c r="AA18" s="10">
        <v>2500</v>
      </c>
    </row>
    <row r="19" spans="2:27" ht="26.25" customHeight="1" x14ac:dyDescent="0.4">
      <c r="B19" s="144"/>
      <c r="C19" s="145"/>
      <c r="D19" s="145"/>
      <c r="E19" s="145"/>
      <c r="F19" s="145"/>
      <c r="G19" s="145"/>
      <c r="H19" s="145"/>
      <c r="I19" s="146"/>
      <c r="J19" s="79" t="str">
        <f>IFERROR(VLOOKUP(B19,Z12:AA21,MATCH(J13,Z12:AA12,0),FALSE),"")</f>
        <v/>
      </c>
      <c r="K19" s="80"/>
      <c r="L19" s="6"/>
      <c r="M19" s="147"/>
      <c r="N19" s="148"/>
      <c r="O19" s="83" t="str">
        <f t="shared" si="0"/>
        <v/>
      </c>
      <c r="P19" s="84"/>
      <c r="Q19" s="5"/>
      <c r="R19" s="149"/>
      <c r="S19" s="145"/>
      <c r="T19" s="145"/>
      <c r="U19" s="145"/>
      <c r="V19" s="150"/>
    </row>
    <row r="20" spans="2:27" ht="26.25" customHeight="1" thickBot="1" x14ac:dyDescent="0.45">
      <c r="B20" s="144"/>
      <c r="C20" s="145"/>
      <c r="D20" s="145"/>
      <c r="E20" s="145"/>
      <c r="F20" s="145"/>
      <c r="G20" s="145"/>
      <c r="H20" s="145"/>
      <c r="I20" s="146"/>
      <c r="J20" s="79" t="str">
        <f>IFERROR(VLOOKUP(B20,Z12:AA21,MATCH(J13,Z12:AA12,0),FALSE),"")</f>
        <v/>
      </c>
      <c r="K20" s="80"/>
      <c r="L20" s="6"/>
      <c r="M20" s="147"/>
      <c r="N20" s="148"/>
      <c r="O20" s="83" t="str">
        <f t="shared" si="0"/>
        <v/>
      </c>
      <c r="P20" s="84"/>
      <c r="Q20" s="5"/>
      <c r="R20" s="151"/>
      <c r="S20" s="152"/>
      <c r="T20" s="152"/>
      <c r="U20" s="152"/>
      <c r="V20" s="153"/>
    </row>
    <row r="21" spans="2:27" ht="26.25" customHeight="1" thickBot="1" x14ac:dyDescent="0.45">
      <c r="B21" s="100" t="s">
        <v>22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  <c r="O21" s="103">
        <f>SUM(O14:Q20)</f>
        <v>240000</v>
      </c>
      <c r="P21" s="104"/>
      <c r="Q21" s="105"/>
      <c r="R21" s="19"/>
    </row>
    <row r="23" spans="2:27" ht="18" customHeight="1" x14ac:dyDescent="0.4">
      <c r="B23" s="7" t="s">
        <v>23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</row>
    <row r="24" spans="2:27" ht="18.75" customHeight="1" x14ac:dyDescent="0.4">
      <c r="B24" s="106" t="s">
        <v>24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</row>
    <row r="25" spans="2:27" ht="18.75" customHeight="1" x14ac:dyDescent="0.4">
      <c r="B25" s="109" t="s">
        <v>24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</row>
    <row r="26" spans="2:27" ht="18.75" customHeight="1" x14ac:dyDescent="0.4">
      <c r="B26" s="112" t="s">
        <v>24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4"/>
    </row>
    <row r="28" spans="2:27" ht="18.75" customHeight="1" x14ac:dyDescent="0.4">
      <c r="B28" s="10" t="s">
        <v>119</v>
      </c>
    </row>
    <row r="29" spans="2:27" ht="18.75" customHeight="1" x14ac:dyDescent="0.4">
      <c r="B29" s="10" t="s">
        <v>53</v>
      </c>
    </row>
    <row r="30" spans="2:27" ht="18.75" customHeight="1" x14ac:dyDescent="0.4">
      <c r="B30" s="10" t="s">
        <v>37</v>
      </c>
    </row>
    <row r="31" spans="2:27" ht="23.25" customHeight="1" x14ac:dyDescent="0.4"/>
    <row r="33" spans="3:22" ht="16.5" customHeight="1" x14ac:dyDescent="0.4">
      <c r="C33" s="10" t="s">
        <v>25</v>
      </c>
      <c r="O33" s="97"/>
      <c r="P33" s="97"/>
      <c r="Q33" s="97"/>
      <c r="R33" s="97"/>
      <c r="S33" s="97"/>
      <c r="T33" s="97"/>
      <c r="U33" s="97"/>
      <c r="V33" s="97"/>
    </row>
    <row r="34" spans="3:22" ht="16.5" customHeight="1" x14ac:dyDescent="0.4">
      <c r="C34" s="10" t="s">
        <v>26</v>
      </c>
      <c r="O34" s="97"/>
      <c r="P34" s="97"/>
      <c r="Q34" s="97"/>
      <c r="R34" s="97"/>
      <c r="S34" s="97"/>
      <c r="T34" s="97"/>
      <c r="U34" s="97"/>
      <c r="V34" s="97"/>
    </row>
    <row r="35" spans="3:22" ht="16.5" customHeight="1" x14ac:dyDescent="0.4">
      <c r="C35" s="10" t="s">
        <v>27</v>
      </c>
      <c r="O35" s="97"/>
      <c r="P35" s="97"/>
      <c r="Q35" s="97"/>
      <c r="R35" s="97"/>
      <c r="S35" s="97"/>
      <c r="T35" s="97"/>
      <c r="U35" s="97"/>
      <c r="V35" s="97"/>
    </row>
    <row r="36" spans="3:22" ht="16.5" customHeight="1" x14ac:dyDescent="0.4">
      <c r="C36" s="98" t="s">
        <v>28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O36" s="97"/>
      <c r="P36" s="97"/>
      <c r="Q36" s="97"/>
      <c r="R36" s="97"/>
      <c r="S36" s="97"/>
      <c r="T36" s="97"/>
      <c r="U36" s="97"/>
      <c r="V36" s="97"/>
    </row>
    <row r="38" spans="3:22" ht="1.5" customHeight="1" x14ac:dyDescent="0.4"/>
    <row r="39" spans="3:22" x14ac:dyDescent="0.4">
      <c r="O39" s="99" t="s">
        <v>29</v>
      </c>
      <c r="P39" s="99"/>
      <c r="Q39" s="99"/>
      <c r="R39" s="99"/>
      <c r="S39" s="99"/>
      <c r="T39" s="99"/>
      <c r="U39" s="99"/>
    </row>
    <row r="40" spans="3:22" ht="3.75" customHeight="1" x14ac:dyDescent="0.4"/>
  </sheetData>
  <mergeCells count="70">
    <mergeCell ref="O33:V36"/>
    <mergeCell ref="C36:M36"/>
    <mergeCell ref="O39:U39"/>
    <mergeCell ref="B21:N21"/>
    <mergeCell ref="O21:Q21"/>
    <mergeCell ref="B24:V24"/>
    <mergeCell ref="B25:V25"/>
    <mergeCell ref="B26:V26"/>
    <mergeCell ref="B19:I19"/>
    <mergeCell ref="J19:K19"/>
    <mergeCell ref="M19:N19"/>
    <mergeCell ref="O19:P19"/>
    <mergeCell ref="R19:V19"/>
    <mergeCell ref="B20:I20"/>
    <mergeCell ref="J20:K20"/>
    <mergeCell ref="M20:N20"/>
    <mergeCell ref="O20:P20"/>
    <mergeCell ref="R20:V20"/>
    <mergeCell ref="B17:I17"/>
    <mergeCell ref="J17:K17"/>
    <mergeCell ref="M17:N17"/>
    <mergeCell ref="O17:P17"/>
    <mergeCell ref="R17:V17"/>
    <mergeCell ref="B18:I18"/>
    <mergeCell ref="J18:K18"/>
    <mergeCell ref="M18:N18"/>
    <mergeCell ref="O18:P18"/>
    <mergeCell ref="R18:V18"/>
    <mergeCell ref="B15:I15"/>
    <mergeCell ref="J15:K15"/>
    <mergeCell ref="M15:N15"/>
    <mergeCell ref="O15:P15"/>
    <mergeCell ref="R15:V15"/>
    <mergeCell ref="B16:I16"/>
    <mergeCell ref="J16:K16"/>
    <mergeCell ref="M16:N16"/>
    <mergeCell ref="O16:P16"/>
    <mergeCell ref="R16:V16"/>
    <mergeCell ref="B13:I13"/>
    <mergeCell ref="J13:L13"/>
    <mergeCell ref="M13:N13"/>
    <mergeCell ref="O13:Q13"/>
    <mergeCell ref="R13:V13"/>
    <mergeCell ref="B14:I14"/>
    <mergeCell ref="J14:K14"/>
    <mergeCell ref="M14:N14"/>
    <mergeCell ref="O14:P14"/>
    <mergeCell ref="R14:V14"/>
    <mergeCell ref="Q12:V12"/>
    <mergeCell ref="B6:I6"/>
    <mergeCell ref="L6:M6"/>
    <mergeCell ref="Q6:R6"/>
    <mergeCell ref="B7:I7"/>
    <mergeCell ref="B9:I9"/>
    <mergeCell ref="J9:V9"/>
    <mergeCell ref="B10:I10"/>
    <mergeCell ref="J10:V10"/>
    <mergeCell ref="J7:V7"/>
    <mergeCell ref="B8:I8"/>
    <mergeCell ref="J8:V8"/>
    <mergeCell ref="B1:V1"/>
    <mergeCell ref="Q3:R3"/>
    <mergeCell ref="S3:V3"/>
    <mergeCell ref="B4:I4"/>
    <mergeCell ref="J4:V4"/>
    <mergeCell ref="B5:I5"/>
    <mergeCell ref="J5:K5"/>
    <mergeCell ref="L5:M5"/>
    <mergeCell ref="N5:Q5"/>
    <mergeCell ref="R5:V5"/>
  </mergeCells>
  <phoneticPr fontId="2"/>
  <dataValidations count="1">
    <dataValidation type="list" allowBlank="1" showInputMessage="1" showErrorMessage="1" sqref="B14:I20" xr:uid="{CCE41274-3BA8-490D-B7F2-FE062C0D9720}">
      <formula1>"ビュッフェＡ,ビュッフェＢ,ビュッフェＣ,飲み放題,ソフトドリンク飲み放題,飲み放題（+日本酒）"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83" orientation="portrait" r:id="rId1"/>
  <colBreaks count="1" manualBreakCount="1">
    <brk id="2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0FCAA-7D44-43CF-9C4D-7782E9D1BC29}">
  <sheetPr>
    <pageSetUpPr fitToPage="1"/>
  </sheetPr>
  <dimension ref="A1:G41"/>
  <sheetViews>
    <sheetView view="pageBreakPreview" zoomScale="85" zoomScaleNormal="85" zoomScaleSheetLayoutView="85" workbookViewId="0">
      <selection activeCell="H5" sqref="H5"/>
    </sheetView>
  </sheetViews>
  <sheetFormatPr defaultRowHeight="18.75" x14ac:dyDescent="0.4"/>
  <cols>
    <col min="1" max="1" width="12.25" style="30" customWidth="1"/>
    <col min="2" max="2" width="31.25" style="32" customWidth="1"/>
    <col min="3" max="3" width="5.125" style="41" customWidth="1"/>
    <col min="4" max="4" width="31.25" style="30" customWidth="1"/>
    <col min="5" max="5" width="5.125" style="41" customWidth="1"/>
    <col min="6" max="6" width="31.25" style="30" customWidth="1"/>
    <col min="7" max="7" width="5.125" style="41" customWidth="1"/>
    <col min="9" max="9" width="10.875" customWidth="1"/>
    <col min="10" max="10" width="19.875" customWidth="1"/>
    <col min="11" max="11" width="21.125" customWidth="1"/>
  </cols>
  <sheetData>
    <row r="1" spans="1:7" ht="30" x14ac:dyDescent="0.4">
      <c r="A1" s="115" t="s">
        <v>76</v>
      </c>
      <c r="B1" s="115"/>
      <c r="C1" s="115"/>
      <c r="D1" s="115"/>
      <c r="E1" s="115"/>
      <c r="F1" s="115"/>
      <c r="G1" s="40"/>
    </row>
    <row r="2" spans="1:7" ht="8.25" customHeight="1" x14ac:dyDescent="0.4"/>
    <row r="3" spans="1:7" ht="18.75" customHeight="1" x14ac:dyDescent="0.4">
      <c r="E3" s="44" t="s">
        <v>114</v>
      </c>
      <c r="F3" s="38" t="s">
        <v>115</v>
      </c>
    </row>
    <row r="4" spans="1:7" ht="8.25" customHeight="1" x14ac:dyDescent="0.4">
      <c r="E4" s="44"/>
    </row>
    <row r="5" spans="1:7" ht="18.75" customHeight="1" x14ac:dyDescent="0.4">
      <c r="E5" s="44" t="s">
        <v>113</v>
      </c>
    </row>
    <row r="6" spans="1:7" ht="23.25" customHeight="1" x14ac:dyDescent="0.4">
      <c r="E6" s="44" t="s">
        <v>118</v>
      </c>
      <c r="F6" s="154" t="s">
        <v>30</v>
      </c>
      <c r="G6" s="154"/>
    </row>
    <row r="7" spans="1:7" ht="6.75" customHeight="1" x14ac:dyDescent="0.4">
      <c r="E7" s="43"/>
    </row>
    <row r="8" spans="1:7" ht="18.75" customHeight="1" x14ac:dyDescent="0.4">
      <c r="B8" s="32" t="s">
        <v>102</v>
      </c>
    </row>
    <row r="9" spans="1:7" ht="6.75" customHeight="1" x14ac:dyDescent="0.4"/>
    <row r="10" spans="1:7" s="25" customFormat="1" ht="37.5" customHeight="1" x14ac:dyDescent="0.4">
      <c r="A10" s="24" t="s">
        <v>57</v>
      </c>
      <c r="B10" s="121" t="s">
        <v>58</v>
      </c>
      <c r="C10" s="122"/>
      <c r="D10" s="121" t="s">
        <v>59</v>
      </c>
      <c r="E10" s="122"/>
      <c r="F10" s="123" t="s">
        <v>60</v>
      </c>
      <c r="G10" s="124"/>
    </row>
    <row r="11" spans="1:7" ht="40.5" customHeight="1" x14ac:dyDescent="0.4">
      <c r="A11" s="116" t="s">
        <v>61</v>
      </c>
      <c r="B11" s="119" t="s">
        <v>81</v>
      </c>
      <c r="C11" s="120"/>
      <c r="D11" s="119" t="s">
        <v>81</v>
      </c>
      <c r="E11" s="120"/>
      <c r="F11" s="125" t="s">
        <v>81</v>
      </c>
      <c r="G11" s="126"/>
    </row>
    <row r="12" spans="1:7" ht="18.75" customHeight="1" x14ac:dyDescent="0.4">
      <c r="A12" s="117"/>
      <c r="B12" s="26" t="s">
        <v>80</v>
      </c>
      <c r="C12" s="42"/>
      <c r="D12" s="26" t="s">
        <v>80</v>
      </c>
      <c r="E12" s="42"/>
      <c r="F12" s="34" t="s">
        <v>80</v>
      </c>
      <c r="G12" s="42"/>
    </row>
    <row r="13" spans="1:7" ht="18.75" customHeight="1" x14ac:dyDescent="0.4">
      <c r="A13" s="117"/>
      <c r="B13" s="26" t="s">
        <v>77</v>
      </c>
      <c r="C13" s="42"/>
      <c r="D13" s="26" t="s">
        <v>77</v>
      </c>
      <c r="E13" s="42" t="s">
        <v>117</v>
      </c>
      <c r="F13" s="34" t="s">
        <v>77</v>
      </c>
      <c r="G13" s="42"/>
    </row>
    <row r="14" spans="1:7" ht="18.75" customHeight="1" x14ac:dyDescent="0.4">
      <c r="A14" s="117"/>
      <c r="B14" s="26" t="s">
        <v>79</v>
      </c>
      <c r="C14" s="42"/>
      <c r="D14" s="26" t="s">
        <v>79</v>
      </c>
      <c r="E14" s="42" t="s">
        <v>117</v>
      </c>
      <c r="F14" s="34" t="s">
        <v>79</v>
      </c>
      <c r="G14" s="42"/>
    </row>
    <row r="15" spans="1:7" ht="18.75" customHeight="1" x14ac:dyDescent="0.4">
      <c r="A15" s="118"/>
      <c r="B15" s="26" t="s">
        <v>78</v>
      </c>
      <c r="C15" s="42"/>
      <c r="D15" s="26" t="s">
        <v>78</v>
      </c>
      <c r="E15" s="42"/>
      <c r="F15" s="34" t="s">
        <v>78</v>
      </c>
      <c r="G15" s="42"/>
    </row>
    <row r="16" spans="1:7" ht="40.5" customHeight="1" x14ac:dyDescent="0.4">
      <c r="A16" s="129" t="s">
        <v>62</v>
      </c>
      <c r="B16" s="119" t="s">
        <v>85</v>
      </c>
      <c r="C16" s="120"/>
      <c r="D16" s="119" t="s">
        <v>86</v>
      </c>
      <c r="E16" s="120"/>
      <c r="F16" s="135" t="s">
        <v>86</v>
      </c>
      <c r="G16" s="136"/>
    </row>
    <row r="17" spans="1:7" ht="18.75" customHeight="1" x14ac:dyDescent="0.4">
      <c r="A17" s="130"/>
      <c r="B17" s="26" t="s">
        <v>82</v>
      </c>
      <c r="C17" s="42"/>
      <c r="D17" s="26" t="s">
        <v>82</v>
      </c>
      <c r="E17" s="42"/>
      <c r="F17" s="27" t="s">
        <v>87</v>
      </c>
      <c r="G17" s="42"/>
    </row>
    <row r="18" spans="1:7" ht="18.75" customHeight="1" x14ac:dyDescent="0.4">
      <c r="A18" s="130"/>
      <c r="B18" s="26" t="s">
        <v>84</v>
      </c>
      <c r="C18" s="42"/>
      <c r="D18" s="26" t="s">
        <v>84</v>
      </c>
      <c r="E18" s="42" t="s">
        <v>117</v>
      </c>
      <c r="F18" s="27" t="s">
        <v>82</v>
      </c>
      <c r="G18" s="42"/>
    </row>
    <row r="19" spans="1:7" ht="18.75" customHeight="1" x14ac:dyDescent="0.4">
      <c r="A19" s="131"/>
      <c r="B19" s="26"/>
      <c r="C19" s="42"/>
      <c r="D19" s="26"/>
      <c r="E19" s="42"/>
      <c r="F19" s="27" t="s">
        <v>83</v>
      </c>
      <c r="G19" s="42"/>
    </row>
    <row r="20" spans="1:7" ht="40.5" customHeight="1" x14ac:dyDescent="0.4">
      <c r="A20" s="129" t="s">
        <v>63</v>
      </c>
      <c r="B20" s="119" t="s">
        <v>88</v>
      </c>
      <c r="C20" s="120"/>
      <c r="D20" s="119" t="s">
        <v>88</v>
      </c>
      <c r="E20" s="120"/>
      <c r="F20" s="135" t="s">
        <v>88</v>
      </c>
      <c r="G20" s="136"/>
    </row>
    <row r="21" spans="1:7" ht="18.75" customHeight="1" x14ac:dyDescent="0.4">
      <c r="A21" s="130"/>
      <c r="B21" s="26" t="s">
        <v>89</v>
      </c>
      <c r="C21" s="42"/>
      <c r="D21" s="26" t="s">
        <v>91</v>
      </c>
      <c r="E21" s="42"/>
      <c r="F21" s="27" t="s">
        <v>91</v>
      </c>
      <c r="G21" s="42"/>
    </row>
    <row r="22" spans="1:7" ht="18.75" customHeight="1" x14ac:dyDescent="0.4">
      <c r="A22" s="130"/>
      <c r="B22" s="26" t="s">
        <v>90</v>
      </c>
      <c r="C22" s="42"/>
      <c r="D22" s="26" t="s">
        <v>92</v>
      </c>
      <c r="E22" s="42"/>
      <c r="F22" s="27" t="s">
        <v>92</v>
      </c>
      <c r="G22" s="42"/>
    </row>
    <row r="23" spans="1:7" ht="18.75" customHeight="1" x14ac:dyDescent="0.4">
      <c r="A23" s="130"/>
      <c r="B23" s="26"/>
      <c r="C23" s="42"/>
      <c r="D23" s="26" t="s">
        <v>90</v>
      </c>
      <c r="E23" s="42" t="s">
        <v>117</v>
      </c>
      <c r="F23" s="27" t="s">
        <v>93</v>
      </c>
      <c r="G23" s="42"/>
    </row>
    <row r="24" spans="1:7" ht="18.75" customHeight="1" x14ac:dyDescent="0.4">
      <c r="A24" s="131"/>
      <c r="B24" s="26"/>
      <c r="C24" s="42"/>
      <c r="D24" s="26"/>
      <c r="E24" s="42"/>
      <c r="F24" s="27" t="s">
        <v>94</v>
      </c>
      <c r="G24" s="42"/>
    </row>
    <row r="25" spans="1:7" ht="40.5" customHeight="1" x14ac:dyDescent="0.4">
      <c r="A25" s="129" t="s">
        <v>64</v>
      </c>
      <c r="B25" s="119" t="s">
        <v>95</v>
      </c>
      <c r="C25" s="120"/>
      <c r="D25" s="119" t="s">
        <v>100</v>
      </c>
      <c r="E25" s="120"/>
      <c r="F25" s="135" t="s">
        <v>101</v>
      </c>
      <c r="G25" s="136"/>
    </row>
    <row r="26" spans="1:7" ht="18.75" customHeight="1" x14ac:dyDescent="0.4">
      <c r="A26" s="130"/>
      <c r="B26" s="26" t="s">
        <v>96</v>
      </c>
      <c r="C26" s="42"/>
      <c r="D26" s="26" t="s">
        <v>98</v>
      </c>
      <c r="E26" s="42" t="s">
        <v>117</v>
      </c>
      <c r="F26" s="27" t="s">
        <v>98</v>
      </c>
      <c r="G26" s="42"/>
    </row>
    <row r="27" spans="1:7" ht="18.75" customHeight="1" x14ac:dyDescent="0.4">
      <c r="A27" s="130"/>
      <c r="B27" s="26" t="s">
        <v>97</v>
      </c>
      <c r="C27" s="42"/>
      <c r="D27" s="26" t="s">
        <v>99</v>
      </c>
      <c r="E27" s="42" t="s">
        <v>117</v>
      </c>
      <c r="F27" s="27" t="s">
        <v>99</v>
      </c>
      <c r="G27" s="42"/>
    </row>
    <row r="28" spans="1:7" ht="18.75" customHeight="1" x14ac:dyDescent="0.4">
      <c r="A28" s="130"/>
      <c r="B28" s="26"/>
      <c r="C28" s="42"/>
      <c r="D28" s="26" t="s">
        <v>96</v>
      </c>
      <c r="E28" s="42"/>
      <c r="F28" s="27" t="s">
        <v>96</v>
      </c>
      <c r="G28" s="42"/>
    </row>
    <row r="29" spans="1:7" ht="18.75" customHeight="1" x14ac:dyDescent="0.4">
      <c r="A29" s="131"/>
      <c r="B29" s="26"/>
      <c r="C29" s="42"/>
      <c r="D29" s="26" t="s">
        <v>97</v>
      </c>
      <c r="E29" s="42"/>
      <c r="F29" s="27" t="s">
        <v>97</v>
      </c>
      <c r="G29" s="42"/>
    </row>
    <row r="30" spans="1:7" ht="40.5" customHeight="1" x14ac:dyDescent="0.4">
      <c r="A30" s="116" t="s">
        <v>65</v>
      </c>
      <c r="B30" s="119" t="s">
        <v>110</v>
      </c>
      <c r="C30" s="120"/>
      <c r="D30" s="119" t="s">
        <v>110</v>
      </c>
      <c r="E30" s="120"/>
      <c r="F30" s="135" t="s">
        <v>111</v>
      </c>
      <c r="G30" s="136"/>
    </row>
    <row r="31" spans="1:7" ht="18.75" customHeight="1" x14ac:dyDescent="0.4">
      <c r="A31" s="117"/>
      <c r="B31" s="26" t="s">
        <v>103</v>
      </c>
      <c r="C31" s="42"/>
      <c r="D31" s="26" t="s">
        <v>103</v>
      </c>
      <c r="E31" s="42" t="s">
        <v>117</v>
      </c>
      <c r="F31" s="27" t="s">
        <v>103</v>
      </c>
      <c r="G31" s="42"/>
    </row>
    <row r="32" spans="1:7" ht="18.75" customHeight="1" x14ac:dyDescent="0.4">
      <c r="A32" s="117"/>
      <c r="B32" s="26" t="s">
        <v>104</v>
      </c>
      <c r="C32" s="42"/>
      <c r="D32" s="26" t="s">
        <v>104</v>
      </c>
      <c r="E32" s="42"/>
      <c r="F32" s="27" t="s">
        <v>104</v>
      </c>
      <c r="G32" s="42"/>
    </row>
    <row r="33" spans="1:7" ht="18.75" customHeight="1" x14ac:dyDescent="0.4">
      <c r="A33" s="117"/>
      <c r="B33" s="26" t="s">
        <v>105</v>
      </c>
      <c r="C33" s="42"/>
      <c r="D33" s="26" t="s">
        <v>105</v>
      </c>
      <c r="E33" s="42" t="s">
        <v>117</v>
      </c>
      <c r="F33" s="27" t="s">
        <v>105</v>
      </c>
      <c r="G33" s="42"/>
    </row>
    <row r="34" spans="1:7" ht="18.75" customHeight="1" x14ac:dyDescent="0.4">
      <c r="A34" s="117"/>
      <c r="B34" s="26" t="s">
        <v>106</v>
      </c>
      <c r="C34" s="42"/>
      <c r="D34" s="26" t="s">
        <v>106</v>
      </c>
      <c r="E34" s="42"/>
      <c r="F34" s="27" t="s">
        <v>112</v>
      </c>
      <c r="G34" s="42"/>
    </row>
    <row r="35" spans="1:7" ht="18.75" customHeight="1" x14ac:dyDescent="0.4">
      <c r="A35" s="117"/>
      <c r="B35" s="26" t="s">
        <v>107</v>
      </c>
      <c r="C35" s="42"/>
      <c r="D35" s="26" t="s">
        <v>107</v>
      </c>
      <c r="E35" s="42"/>
      <c r="F35" s="27" t="s">
        <v>106</v>
      </c>
      <c r="G35" s="42"/>
    </row>
    <row r="36" spans="1:7" ht="18.75" customHeight="1" x14ac:dyDescent="0.4">
      <c r="A36" s="117"/>
      <c r="B36" s="26" t="s">
        <v>108</v>
      </c>
      <c r="C36" s="42"/>
      <c r="D36" s="26" t="s">
        <v>108</v>
      </c>
      <c r="E36" s="42"/>
      <c r="F36" s="27"/>
      <c r="G36" s="42"/>
    </row>
    <row r="37" spans="1:7" ht="18.75" customHeight="1" x14ac:dyDescent="0.4">
      <c r="A37" s="118"/>
      <c r="B37" s="26" t="s">
        <v>109</v>
      </c>
      <c r="C37" s="42"/>
      <c r="D37" s="26" t="s">
        <v>109</v>
      </c>
      <c r="E37" s="42"/>
      <c r="F37" s="27"/>
      <c r="G37" s="42"/>
    </row>
    <row r="38" spans="1:7" ht="49.5" customHeight="1" x14ac:dyDescent="0.4">
      <c r="A38" s="28" t="s">
        <v>66</v>
      </c>
      <c r="B38" s="132"/>
      <c r="C38" s="133"/>
      <c r="D38" s="132"/>
      <c r="E38" s="133"/>
      <c r="F38" s="135" t="s">
        <v>67</v>
      </c>
      <c r="G38" s="136"/>
    </row>
    <row r="39" spans="1:7" ht="45.75" customHeight="1" x14ac:dyDescent="0.4">
      <c r="A39" s="28" t="s">
        <v>68</v>
      </c>
      <c r="B39" s="119" t="s">
        <v>69</v>
      </c>
      <c r="C39" s="120"/>
      <c r="D39" s="119" t="s">
        <v>70</v>
      </c>
      <c r="E39" s="120"/>
      <c r="F39" s="135" t="s">
        <v>71</v>
      </c>
      <c r="G39" s="136"/>
    </row>
    <row r="40" spans="1:7" ht="23.25" customHeight="1" x14ac:dyDescent="0.4">
      <c r="A40" s="29" t="s">
        <v>72</v>
      </c>
      <c r="B40" s="127" t="s">
        <v>73</v>
      </c>
      <c r="C40" s="128"/>
      <c r="D40" s="127" t="s">
        <v>74</v>
      </c>
      <c r="E40" s="128"/>
      <c r="F40" s="127" t="s">
        <v>75</v>
      </c>
      <c r="G40" s="128"/>
    </row>
    <row r="41" spans="1:7" x14ac:dyDescent="0.4">
      <c r="B41"/>
      <c r="D41" s="31"/>
    </row>
  </sheetData>
  <mergeCells count="34">
    <mergeCell ref="F20:G20"/>
    <mergeCell ref="D20:E20"/>
    <mergeCell ref="B20:C20"/>
    <mergeCell ref="F16:G16"/>
    <mergeCell ref="D16:E16"/>
    <mergeCell ref="B16:C16"/>
    <mergeCell ref="F30:G30"/>
    <mergeCell ref="D30:E30"/>
    <mergeCell ref="B30:C30"/>
    <mergeCell ref="F25:G25"/>
    <mergeCell ref="D25:E25"/>
    <mergeCell ref="B25:C25"/>
    <mergeCell ref="F38:G38"/>
    <mergeCell ref="B39:C39"/>
    <mergeCell ref="D39:E39"/>
    <mergeCell ref="F39:G39"/>
    <mergeCell ref="B40:C40"/>
    <mergeCell ref="D40:E40"/>
    <mergeCell ref="F40:G40"/>
    <mergeCell ref="D38:E38"/>
    <mergeCell ref="A16:A19"/>
    <mergeCell ref="A20:A24"/>
    <mergeCell ref="A25:A29"/>
    <mergeCell ref="A30:A37"/>
    <mergeCell ref="B38:C38"/>
    <mergeCell ref="A11:A15"/>
    <mergeCell ref="B11:C11"/>
    <mergeCell ref="D11:E11"/>
    <mergeCell ref="F11:G11"/>
    <mergeCell ref="A1:F1"/>
    <mergeCell ref="F6:G6"/>
    <mergeCell ref="B10:C10"/>
    <mergeCell ref="D10:E10"/>
    <mergeCell ref="F10:G10"/>
  </mergeCells>
  <phoneticPr fontId="2"/>
  <printOptions horizontalCentered="1"/>
  <pageMargins left="0.39370078740157483" right="0.39370078740157483" top="0.78740157480314965" bottom="0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予約申込書 (お客様記入用)</vt:lpstr>
      <vt:lpstr>ビュッフェメニュー申込書 (お客様記入用)</vt:lpstr>
      <vt:lpstr>予約申込書 (記入例)</vt:lpstr>
      <vt:lpstr>ビュッフェメニュー申込書 (記入例)</vt:lpstr>
      <vt:lpstr>'ビュッフェメニュー申込書 (お客様記入用)'!Print_Area</vt:lpstr>
      <vt:lpstr>'ビュッフェメニュー申込書 (記入例)'!Print_Area</vt:lpstr>
      <vt:lpstr>'予約申込書 (お客様記入用)'!Print_Area</vt:lpstr>
      <vt:lpstr>'予約申込書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荒木翔太</dc:creator>
  <cp:lastModifiedBy>荒木翔太</cp:lastModifiedBy>
  <cp:lastPrinted>2024-08-31T05:18:00Z</cp:lastPrinted>
  <dcterms:created xsi:type="dcterms:W3CDTF">2023-09-22T01:06:15Z</dcterms:created>
  <dcterms:modified xsi:type="dcterms:W3CDTF">2024-12-03T00:02:26Z</dcterms:modified>
</cp:coreProperties>
</file>